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0100" windowHeight="8232"/>
  </bookViews>
  <sheets>
    <sheet name="Shoppable Svcs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Y309" i="1" l="1"/>
  <c r="AV309" i="1"/>
  <c r="AS309" i="1"/>
  <c r="AP309" i="1"/>
  <c r="G309" i="1" s="1"/>
  <c r="AM309" i="1"/>
  <c r="AJ309" i="1"/>
  <c r="AD309" i="1"/>
  <c r="H309" i="1"/>
  <c r="AY308" i="1"/>
  <c r="AV308" i="1"/>
  <c r="AS308" i="1"/>
  <c r="AP308" i="1"/>
  <c r="AM308" i="1"/>
  <c r="AJ308" i="1"/>
  <c r="AD308" i="1"/>
  <c r="G308" i="1" s="1"/>
  <c r="H308" i="1"/>
  <c r="AY307" i="1"/>
  <c r="AV307" i="1"/>
  <c r="AS307" i="1"/>
  <c r="AP307" i="1"/>
  <c r="AM307" i="1"/>
  <c r="AJ307" i="1"/>
  <c r="AD307" i="1"/>
  <c r="G307" i="1" s="1"/>
  <c r="H307" i="1"/>
  <c r="AY306" i="1"/>
  <c r="AV306" i="1"/>
  <c r="AS306" i="1"/>
  <c r="AQ306" i="1"/>
  <c r="AP306" i="1"/>
  <c r="AM306" i="1"/>
  <c r="AK306" i="1"/>
  <c r="AJ306" i="1"/>
  <c r="AE306" i="1"/>
  <c r="G306" i="1" s="1"/>
  <c r="AD306" i="1"/>
  <c r="K306" i="1"/>
  <c r="J306" i="1"/>
  <c r="H306" i="1"/>
  <c r="F306" i="1"/>
  <c r="AY305" i="1"/>
  <c r="AV305" i="1"/>
  <c r="AS305" i="1"/>
  <c r="AQ305" i="1"/>
  <c r="AP305" i="1"/>
  <c r="AM305" i="1"/>
  <c r="AK305" i="1"/>
  <c r="AJ305" i="1"/>
  <c r="AE305" i="1"/>
  <c r="AD305" i="1"/>
  <c r="K305" i="1"/>
  <c r="J305" i="1"/>
  <c r="G305" i="1"/>
  <c r="F305" i="1"/>
  <c r="AY304" i="1"/>
  <c r="AV304" i="1"/>
  <c r="AS304" i="1"/>
  <c r="AQ304" i="1"/>
  <c r="AP304" i="1"/>
  <c r="AM304" i="1"/>
  <c r="AK304" i="1"/>
  <c r="AJ304" i="1"/>
  <c r="AE304" i="1"/>
  <c r="AD304" i="1"/>
  <c r="K304" i="1"/>
  <c r="H304" i="1" s="1"/>
  <c r="J304" i="1"/>
  <c r="F304" i="1"/>
  <c r="AY303" i="1"/>
  <c r="AV303" i="1"/>
  <c r="AS303" i="1"/>
  <c r="AQ303" i="1"/>
  <c r="AP303" i="1"/>
  <c r="AM303" i="1"/>
  <c r="AK303" i="1"/>
  <c r="AJ303" i="1"/>
  <c r="AE303" i="1"/>
  <c r="AD303" i="1"/>
  <c r="K303" i="1"/>
  <c r="J303" i="1"/>
  <c r="F303" i="1"/>
  <c r="AY302" i="1"/>
  <c r="AV302" i="1"/>
  <c r="AS302" i="1"/>
  <c r="AQ302" i="1"/>
  <c r="AP302" i="1"/>
  <c r="AM302" i="1"/>
  <c r="AK302" i="1"/>
  <c r="AJ302" i="1"/>
  <c r="AE302" i="1"/>
  <c r="AD302" i="1"/>
  <c r="K302" i="1"/>
  <c r="J302" i="1"/>
  <c r="H302" i="1"/>
  <c r="F302" i="1"/>
  <c r="AY301" i="1"/>
  <c r="AV301" i="1"/>
  <c r="AS301" i="1"/>
  <c r="AQ301" i="1"/>
  <c r="AP301" i="1"/>
  <c r="AM301" i="1"/>
  <c r="AK301" i="1"/>
  <c r="AJ301" i="1"/>
  <c r="AE301" i="1"/>
  <c r="AD301" i="1"/>
  <c r="K301" i="1"/>
  <c r="J301" i="1"/>
  <c r="H301" i="1" s="1"/>
  <c r="G301" i="1"/>
  <c r="F301" i="1"/>
  <c r="AY300" i="1"/>
  <c r="AV300" i="1"/>
  <c r="AS300" i="1"/>
  <c r="AQ300" i="1"/>
  <c r="AP300" i="1"/>
  <c r="AM300" i="1"/>
  <c r="AK300" i="1"/>
  <c r="AJ300" i="1"/>
  <c r="AE300" i="1"/>
  <c r="AD300" i="1"/>
  <c r="K300" i="1"/>
  <c r="J300" i="1"/>
  <c r="F300" i="1"/>
  <c r="AY299" i="1"/>
  <c r="AV299" i="1"/>
  <c r="AS299" i="1"/>
  <c r="AQ299" i="1"/>
  <c r="AP299" i="1"/>
  <c r="AM299" i="1"/>
  <c r="AK299" i="1"/>
  <c r="AJ299" i="1"/>
  <c r="AE299" i="1"/>
  <c r="AD299" i="1"/>
  <c r="K299" i="1"/>
  <c r="J299" i="1"/>
  <c r="F299" i="1"/>
  <c r="AY298" i="1"/>
  <c r="AV298" i="1"/>
  <c r="AS298" i="1"/>
  <c r="AQ298" i="1"/>
  <c r="AP298" i="1"/>
  <c r="AM298" i="1"/>
  <c r="AK298" i="1"/>
  <c r="AJ298" i="1"/>
  <c r="AE298" i="1"/>
  <c r="AD298" i="1"/>
  <c r="K298" i="1"/>
  <c r="G298" i="1" s="1"/>
  <c r="J298" i="1"/>
  <c r="H298" i="1"/>
  <c r="F298" i="1"/>
  <c r="AY297" i="1"/>
  <c r="AV297" i="1"/>
  <c r="AS297" i="1"/>
  <c r="AQ297" i="1"/>
  <c r="AP297" i="1"/>
  <c r="AM297" i="1"/>
  <c r="AK297" i="1"/>
  <c r="AJ297" i="1"/>
  <c r="AE297" i="1"/>
  <c r="AD297" i="1"/>
  <c r="K297" i="1"/>
  <c r="J297" i="1"/>
  <c r="G297" i="1"/>
  <c r="F297" i="1"/>
  <c r="AY296" i="1"/>
  <c r="AV296" i="1"/>
  <c r="AS296" i="1"/>
  <c r="AP296" i="1"/>
  <c r="AM296" i="1"/>
  <c r="AJ296" i="1"/>
  <c r="AD296" i="1"/>
  <c r="J296" i="1"/>
  <c r="F296" i="1"/>
  <c r="AY295" i="1"/>
  <c r="AV295" i="1"/>
  <c r="AS295" i="1"/>
  <c r="AQ295" i="1"/>
  <c r="AP295" i="1"/>
  <c r="AM295" i="1"/>
  <c r="AK295" i="1"/>
  <c r="AJ295" i="1"/>
  <c r="AE295" i="1"/>
  <c r="AD295" i="1"/>
  <c r="K295" i="1"/>
  <c r="J295" i="1"/>
  <c r="F295" i="1"/>
  <c r="E295" i="1"/>
  <c r="AY294" i="1"/>
  <c r="AV294" i="1"/>
  <c r="AS294" i="1"/>
  <c r="AQ294" i="1"/>
  <c r="AP294" i="1"/>
  <c r="AM294" i="1"/>
  <c r="AK294" i="1"/>
  <c r="AJ294" i="1"/>
  <c r="AE294" i="1"/>
  <c r="AD294" i="1"/>
  <c r="K294" i="1"/>
  <c r="J294" i="1"/>
  <c r="F294" i="1"/>
  <c r="E294" i="1"/>
  <c r="AY293" i="1"/>
  <c r="AV293" i="1"/>
  <c r="AS293" i="1"/>
  <c r="AQ293" i="1"/>
  <c r="AP293" i="1"/>
  <c r="AM293" i="1"/>
  <c r="AK293" i="1"/>
  <c r="AJ293" i="1"/>
  <c r="AE293" i="1"/>
  <c r="AD293" i="1"/>
  <c r="K293" i="1"/>
  <c r="J293" i="1"/>
  <c r="F293" i="1"/>
  <c r="E293" i="1"/>
  <c r="AY292" i="1"/>
  <c r="AV292" i="1"/>
  <c r="AS292" i="1"/>
  <c r="AQ292" i="1"/>
  <c r="AP292" i="1"/>
  <c r="AM292" i="1"/>
  <c r="AK292" i="1"/>
  <c r="AJ292" i="1"/>
  <c r="AE292" i="1"/>
  <c r="AD292" i="1"/>
  <c r="K292" i="1"/>
  <c r="J292" i="1"/>
  <c r="F292" i="1"/>
  <c r="E292" i="1"/>
  <c r="AY291" i="1"/>
  <c r="AV291" i="1"/>
  <c r="AS291" i="1"/>
  <c r="AQ291" i="1"/>
  <c r="AP291" i="1"/>
  <c r="AM291" i="1"/>
  <c r="AK291" i="1"/>
  <c r="AJ291" i="1"/>
  <c r="AE291" i="1"/>
  <c r="AD291" i="1"/>
  <c r="K291" i="1"/>
  <c r="J291" i="1"/>
  <c r="F291" i="1"/>
  <c r="E291" i="1"/>
  <c r="AY290" i="1"/>
  <c r="AV290" i="1"/>
  <c r="AS290" i="1"/>
  <c r="AQ290" i="1"/>
  <c r="AP290" i="1"/>
  <c r="AM290" i="1"/>
  <c r="AK290" i="1"/>
  <c r="AJ290" i="1"/>
  <c r="AE290" i="1"/>
  <c r="AD290" i="1"/>
  <c r="K290" i="1"/>
  <c r="J290" i="1"/>
  <c r="F290" i="1"/>
  <c r="E290" i="1"/>
  <c r="AY289" i="1"/>
  <c r="AV289" i="1"/>
  <c r="AS289" i="1"/>
  <c r="AQ289" i="1"/>
  <c r="AP289" i="1"/>
  <c r="AM289" i="1"/>
  <c r="AK289" i="1"/>
  <c r="AJ289" i="1"/>
  <c r="AE289" i="1"/>
  <c r="AD289" i="1"/>
  <c r="K289" i="1"/>
  <c r="J289" i="1"/>
  <c r="F289" i="1"/>
  <c r="E289" i="1"/>
  <c r="AY288" i="1"/>
  <c r="AV288" i="1"/>
  <c r="AS288" i="1"/>
  <c r="AQ288" i="1"/>
  <c r="AP288" i="1"/>
  <c r="AM288" i="1"/>
  <c r="AK288" i="1"/>
  <c r="AJ288" i="1"/>
  <c r="AE288" i="1"/>
  <c r="AD288" i="1"/>
  <c r="K288" i="1"/>
  <c r="J288" i="1"/>
  <c r="F288" i="1"/>
  <c r="E288" i="1"/>
  <c r="AY287" i="1"/>
  <c r="AV287" i="1"/>
  <c r="AS287" i="1"/>
  <c r="AQ287" i="1"/>
  <c r="AP287" i="1"/>
  <c r="AM287" i="1"/>
  <c r="AK287" i="1"/>
  <c r="AJ287" i="1"/>
  <c r="AE287" i="1"/>
  <c r="AD287" i="1"/>
  <c r="K287" i="1"/>
  <c r="J287" i="1"/>
  <c r="F287" i="1"/>
  <c r="E287" i="1"/>
  <c r="AY286" i="1"/>
  <c r="AV286" i="1"/>
  <c r="AS286" i="1"/>
  <c r="AQ286" i="1"/>
  <c r="AP286" i="1"/>
  <c r="AM286" i="1"/>
  <c r="AK286" i="1"/>
  <c r="AJ286" i="1"/>
  <c r="AE286" i="1"/>
  <c r="AD286" i="1"/>
  <c r="K286" i="1"/>
  <c r="J286" i="1"/>
  <c r="F286" i="1"/>
  <c r="E286" i="1"/>
  <c r="AY285" i="1"/>
  <c r="AV285" i="1"/>
  <c r="AS285" i="1"/>
  <c r="AQ285" i="1"/>
  <c r="AP285" i="1"/>
  <c r="AM285" i="1"/>
  <c r="AK285" i="1"/>
  <c r="AJ285" i="1"/>
  <c r="AE285" i="1"/>
  <c r="AD285" i="1"/>
  <c r="K285" i="1"/>
  <c r="J285" i="1"/>
  <c r="F285" i="1"/>
  <c r="E285" i="1"/>
  <c r="AY284" i="1"/>
  <c r="AV284" i="1"/>
  <c r="AS284" i="1"/>
  <c r="AQ284" i="1"/>
  <c r="AP284" i="1"/>
  <c r="AM284" i="1"/>
  <c r="AK284" i="1"/>
  <c r="AJ284" i="1"/>
  <c r="AE284" i="1"/>
  <c r="AD284" i="1"/>
  <c r="K284" i="1"/>
  <c r="J284" i="1"/>
  <c r="F284" i="1"/>
  <c r="E284" i="1"/>
  <c r="AY283" i="1"/>
  <c r="AV283" i="1"/>
  <c r="AS283" i="1"/>
  <c r="AQ283" i="1"/>
  <c r="AP283" i="1"/>
  <c r="AM283" i="1"/>
  <c r="AK283" i="1"/>
  <c r="AJ283" i="1"/>
  <c r="AE283" i="1"/>
  <c r="AD283" i="1"/>
  <c r="K283" i="1"/>
  <c r="J283" i="1"/>
  <c r="F283" i="1"/>
  <c r="E283" i="1"/>
  <c r="AY282" i="1"/>
  <c r="AV282" i="1"/>
  <c r="AS282" i="1"/>
  <c r="AQ282" i="1"/>
  <c r="AP282" i="1"/>
  <c r="AM282" i="1"/>
  <c r="AK282" i="1"/>
  <c r="AJ282" i="1"/>
  <c r="AE282" i="1"/>
  <c r="AD282" i="1"/>
  <c r="K282" i="1"/>
  <c r="J282" i="1"/>
  <c r="F282" i="1"/>
  <c r="E282" i="1"/>
  <c r="AY281" i="1"/>
  <c r="AV281" i="1"/>
  <c r="AS281" i="1"/>
  <c r="AQ281" i="1"/>
  <c r="AP281" i="1"/>
  <c r="AM281" i="1"/>
  <c r="AK281" i="1"/>
  <c r="AJ281" i="1"/>
  <c r="AE281" i="1"/>
  <c r="AD281" i="1"/>
  <c r="K281" i="1"/>
  <c r="J281" i="1"/>
  <c r="F281" i="1"/>
  <c r="E281" i="1"/>
  <c r="AY280" i="1"/>
  <c r="AV280" i="1"/>
  <c r="AS280" i="1"/>
  <c r="AQ280" i="1"/>
  <c r="AP280" i="1"/>
  <c r="AM280" i="1"/>
  <c r="AK280" i="1"/>
  <c r="AJ280" i="1"/>
  <c r="AE280" i="1"/>
  <c r="AD280" i="1"/>
  <c r="K280" i="1"/>
  <c r="J280" i="1"/>
  <c r="F280" i="1"/>
  <c r="AY279" i="1"/>
  <c r="AV279" i="1"/>
  <c r="AS279" i="1"/>
  <c r="AQ279" i="1"/>
  <c r="AP279" i="1"/>
  <c r="AM279" i="1"/>
  <c r="AK279" i="1"/>
  <c r="AJ279" i="1"/>
  <c r="AE279" i="1"/>
  <c r="AD279" i="1"/>
  <c r="K279" i="1"/>
  <c r="G279" i="1" s="1"/>
  <c r="J279" i="1"/>
  <c r="H279" i="1"/>
  <c r="F279" i="1"/>
  <c r="AY278" i="1"/>
  <c r="AV278" i="1"/>
  <c r="AS278" i="1"/>
  <c r="AQ278" i="1"/>
  <c r="AP278" i="1"/>
  <c r="AM278" i="1"/>
  <c r="AK278" i="1"/>
  <c r="AJ278" i="1"/>
  <c r="AE278" i="1"/>
  <c r="AD278" i="1"/>
  <c r="K278" i="1"/>
  <c r="J278" i="1"/>
  <c r="G278" i="1"/>
  <c r="F278" i="1"/>
  <c r="E278" i="1"/>
  <c r="AY277" i="1"/>
  <c r="AV277" i="1"/>
  <c r="AS277" i="1"/>
  <c r="AP277" i="1"/>
  <c r="AM277" i="1"/>
  <c r="AJ277" i="1"/>
  <c r="G277" i="1" s="1"/>
  <c r="AD277" i="1"/>
  <c r="J277" i="1"/>
  <c r="F277" i="1"/>
  <c r="E277" i="1"/>
  <c r="AY276" i="1"/>
  <c r="AV276" i="1"/>
  <c r="AS276" i="1"/>
  <c r="AP276" i="1"/>
  <c r="AM276" i="1"/>
  <c r="AJ276" i="1"/>
  <c r="AD276" i="1"/>
  <c r="J276" i="1"/>
  <c r="H276" i="1" s="1"/>
  <c r="G276" i="1"/>
  <c r="F276" i="1"/>
  <c r="E276" i="1"/>
  <c r="AY275" i="1"/>
  <c r="AV275" i="1"/>
  <c r="AS275" i="1"/>
  <c r="AP275" i="1"/>
  <c r="AM275" i="1"/>
  <c r="AJ275" i="1"/>
  <c r="G275" i="1" s="1"/>
  <c r="AD275" i="1"/>
  <c r="J275" i="1"/>
  <c r="H275" i="1" s="1"/>
  <c r="F275" i="1"/>
  <c r="E275" i="1"/>
  <c r="AY274" i="1"/>
  <c r="AV274" i="1"/>
  <c r="AS274" i="1"/>
  <c r="AQ274" i="1"/>
  <c r="AP274" i="1"/>
  <c r="AM274" i="1"/>
  <c r="AK274" i="1"/>
  <c r="AJ274" i="1"/>
  <c r="AE274" i="1"/>
  <c r="AD274" i="1"/>
  <c r="K274" i="1"/>
  <c r="J274" i="1"/>
  <c r="G274" i="1"/>
  <c r="F274" i="1"/>
  <c r="E274" i="1"/>
  <c r="AY273" i="1"/>
  <c r="AV273" i="1"/>
  <c r="AS273" i="1"/>
  <c r="AQ273" i="1"/>
  <c r="AP273" i="1"/>
  <c r="AM273" i="1"/>
  <c r="AK273" i="1"/>
  <c r="AJ273" i="1"/>
  <c r="AE273" i="1"/>
  <c r="AD273" i="1"/>
  <c r="G273" i="1" s="1"/>
  <c r="K273" i="1"/>
  <c r="J273" i="1"/>
  <c r="F273" i="1"/>
  <c r="E273" i="1"/>
  <c r="AY272" i="1"/>
  <c r="AV272" i="1"/>
  <c r="AS272" i="1"/>
  <c r="AQ272" i="1"/>
  <c r="AP272" i="1"/>
  <c r="AM272" i="1"/>
  <c r="AK272" i="1"/>
  <c r="AJ272" i="1"/>
  <c r="AE272" i="1"/>
  <c r="AD272" i="1"/>
  <c r="K272" i="1"/>
  <c r="J272" i="1"/>
  <c r="H272" i="1" s="1"/>
  <c r="G272" i="1"/>
  <c r="F272" i="1"/>
  <c r="E272" i="1"/>
  <c r="AY271" i="1"/>
  <c r="AV271" i="1"/>
  <c r="AS271" i="1"/>
  <c r="AQ271" i="1"/>
  <c r="AP271" i="1"/>
  <c r="AM271" i="1"/>
  <c r="AK271" i="1"/>
  <c r="AJ271" i="1"/>
  <c r="AE271" i="1"/>
  <c r="AD271" i="1"/>
  <c r="K271" i="1"/>
  <c r="J271" i="1"/>
  <c r="H271" i="1" s="1"/>
  <c r="F271" i="1"/>
  <c r="E271" i="1"/>
  <c r="AY270" i="1"/>
  <c r="AV270" i="1"/>
  <c r="AS270" i="1"/>
  <c r="AQ270" i="1"/>
  <c r="AP270" i="1"/>
  <c r="AM270" i="1"/>
  <c r="AK270" i="1"/>
  <c r="AJ270" i="1"/>
  <c r="AE270" i="1"/>
  <c r="AD270" i="1"/>
  <c r="K270" i="1"/>
  <c r="J270" i="1"/>
  <c r="H270" i="1" s="1"/>
  <c r="G270" i="1"/>
  <c r="F270" i="1"/>
  <c r="AY269" i="1"/>
  <c r="AV269" i="1"/>
  <c r="AS269" i="1"/>
  <c r="AQ269" i="1"/>
  <c r="AP269" i="1"/>
  <c r="AM269" i="1"/>
  <c r="AK269" i="1"/>
  <c r="AJ269" i="1"/>
  <c r="AE269" i="1"/>
  <c r="AD269" i="1"/>
  <c r="K269" i="1"/>
  <c r="G269" i="1" s="1"/>
  <c r="J269" i="1"/>
  <c r="F269" i="1"/>
  <c r="E269" i="1"/>
  <c r="AY268" i="1"/>
  <c r="AV268" i="1"/>
  <c r="AS268" i="1"/>
  <c r="AQ268" i="1"/>
  <c r="AP268" i="1"/>
  <c r="AM268" i="1"/>
  <c r="AK268" i="1"/>
  <c r="AJ268" i="1"/>
  <c r="AE268" i="1"/>
  <c r="AD268" i="1"/>
  <c r="K268" i="1"/>
  <c r="H268" i="1" s="1"/>
  <c r="J268" i="1"/>
  <c r="G268" i="1" s="1"/>
  <c r="F268" i="1"/>
  <c r="E268" i="1"/>
  <c r="AY267" i="1"/>
  <c r="AV267" i="1"/>
  <c r="AS267" i="1"/>
  <c r="AQ267" i="1"/>
  <c r="AP267" i="1"/>
  <c r="AM267" i="1"/>
  <c r="AK267" i="1"/>
  <c r="AJ267" i="1"/>
  <c r="AE267" i="1"/>
  <c r="AD267" i="1"/>
  <c r="K267" i="1"/>
  <c r="J267" i="1"/>
  <c r="H267" i="1"/>
  <c r="F267" i="1"/>
  <c r="E267" i="1"/>
  <c r="AY266" i="1"/>
  <c r="AV266" i="1"/>
  <c r="AS266" i="1"/>
  <c r="AQ266" i="1"/>
  <c r="AP266" i="1"/>
  <c r="AM266" i="1"/>
  <c r="AK266" i="1"/>
  <c r="AJ266" i="1"/>
  <c r="AE266" i="1"/>
  <c r="AD266" i="1"/>
  <c r="K266" i="1"/>
  <c r="J266" i="1"/>
  <c r="G266" i="1" s="1"/>
  <c r="H266" i="1"/>
  <c r="F266" i="1"/>
  <c r="E266" i="1"/>
  <c r="AY265" i="1"/>
  <c r="AV265" i="1"/>
  <c r="AS265" i="1"/>
  <c r="AQ265" i="1"/>
  <c r="AP265" i="1"/>
  <c r="AM265" i="1"/>
  <c r="AK265" i="1"/>
  <c r="AJ265" i="1"/>
  <c r="AE265" i="1"/>
  <c r="AD265" i="1"/>
  <c r="K265" i="1"/>
  <c r="H265" i="1" s="1"/>
  <c r="J265" i="1"/>
  <c r="F265" i="1"/>
  <c r="E265" i="1"/>
  <c r="AY264" i="1"/>
  <c r="AV264" i="1"/>
  <c r="AS264" i="1"/>
  <c r="AQ264" i="1"/>
  <c r="AP264" i="1"/>
  <c r="AM264" i="1"/>
  <c r="AK264" i="1"/>
  <c r="AJ264" i="1"/>
  <c r="AE264" i="1"/>
  <c r="AD264" i="1"/>
  <c r="K264" i="1"/>
  <c r="J264" i="1"/>
  <c r="G264" i="1" s="1"/>
  <c r="F264" i="1"/>
  <c r="E264" i="1"/>
  <c r="AY263" i="1"/>
  <c r="AV263" i="1"/>
  <c r="AS263" i="1"/>
  <c r="AQ263" i="1"/>
  <c r="AP263" i="1"/>
  <c r="AM263" i="1"/>
  <c r="AK263" i="1"/>
  <c r="AJ263" i="1"/>
  <c r="AE263" i="1"/>
  <c r="AD263" i="1"/>
  <c r="K263" i="1"/>
  <c r="J263" i="1"/>
  <c r="H263" i="1"/>
  <c r="F263" i="1"/>
  <c r="E263" i="1"/>
  <c r="AY262" i="1"/>
  <c r="AV262" i="1"/>
  <c r="AS262" i="1"/>
  <c r="AQ262" i="1"/>
  <c r="AP262" i="1"/>
  <c r="AM262" i="1"/>
  <c r="AK262" i="1"/>
  <c r="AJ262" i="1"/>
  <c r="AE262" i="1"/>
  <c r="AD262" i="1"/>
  <c r="K262" i="1"/>
  <c r="J262" i="1"/>
  <c r="G262" i="1" s="1"/>
  <c r="F262" i="1"/>
  <c r="E262" i="1"/>
  <c r="AY261" i="1"/>
  <c r="AV261" i="1"/>
  <c r="AS261" i="1"/>
  <c r="AQ261" i="1"/>
  <c r="AP261" i="1"/>
  <c r="AM261" i="1"/>
  <c r="AK261" i="1"/>
  <c r="AJ261" i="1"/>
  <c r="AE261" i="1"/>
  <c r="AD261" i="1"/>
  <c r="K261" i="1"/>
  <c r="H261" i="1" s="1"/>
  <c r="J261" i="1"/>
  <c r="F261" i="1"/>
  <c r="E261" i="1"/>
  <c r="AY260" i="1"/>
  <c r="AV260" i="1"/>
  <c r="AS260" i="1"/>
  <c r="AQ260" i="1"/>
  <c r="AP260" i="1"/>
  <c r="AM260" i="1"/>
  <c r="AK260" i="1"/>
  <c r="AJ260" i="1"/>
  <c r="AE260" i="1"/>
  <c r="AD260" i="1"/>
  <c r="K260" i="1"/>
  <c r="J260" i="1"/>
  <c r="G260" i="1" s="1"/>
  <c r="F260" i="1"/>
  <c r="E260" i="1"/>
  <c r="AY259" i="1"/>
  <c r="AV259" i="1"/>
  <c r="AS259" i="1"/>
  <c r="AQ259" i="1"/>
  <c r="AP259" i="1"/>
  <c r="AM259" i="1"/>
  <c r="AK259" i="1"/>
  <c r="AJ259" i="1"/>
  <c r="AE259" i="1"/>
  <c r="AD259" i="1"/>
  <c r="K259" i="1"/>
  <c r="J259" i="1"/>
  <c r="H259" i="1"/>
  <c r="F259" i="1"/>
  <c r="E259" i="1"/>
  <c r="AY258" i="1"/>
  <c r="AV258" i="1"/>
  <c r="AS258" i="1"/>
  <c r="AQ258" i="1"/>
  <c r="AP258" i="1"/>
  <c r="AM258" i="1"/>
  <c r="AK258" i="1"/>
  <c r="AJ258" i="1"/>
  <c r="AE258" i="1"/>
  <c r="AD258" i="1"/>
  <c r="K258" i="1"/>
  <c r="J258" i="1"/>
  <c r="G258" i="1" s="1"/>
  <c r="F258" i="1"/>
  <c r="E258" i="1"/>
  <c r="AY257" i="1"/>
  <c r="AV257" i="1"/>
  <c r="AS257" i="1"/>
  <c r="AQ257" i="1"/>
  <c r="AP257" i="1"/>
  <c r="AM257" i="1"/>
  <c r="AK257" i="1"/>
  <c r="AJ257" i="1"/>
  <c r="AE257" i="1"/>
  <c r="AD257" i="1"/>
  <c r="K257" i="1"/>
  <c r="H257" i="1" s="1"/>
  <c r="J257" i="1"/>
  <c r="F257" i="1"/>
  <c r="E257" i="1"/>
  <c r="AY256" i="1"/>
  <c r="AV256" i="1"/>
  <c r="AS256" i="1"/>
  <c r="AQ256" i="1"/>
  <c r="AP256" i="1"/>
  <c r="AM256" i="1"/>
  <c r="AK256" i="1"/>
  <c r="AJ256" i="1"/>
  <c r="AE256" i="1"/>
  <c r="AD256" i="1"/>
  <c r="K256" i="1"/>
  <c r="J256" i="1"/>
  <c r="G256" i="1" s="1"/>
  <c r="F256" i="1"/>
  <c r="E256" i="1"/>
  <c r="AY255" i="1"/>
  <c r="AV255" i="1"/>
  <c r="AS255" i="1"/>
  <c r="AQ255" i="1"/>
  <c r="AP255" i="1"/>
  <c r="AM255" i="1"/>
  <c r="AK255" i="1"/>
  <c r="AJ255" i="1"/>
  <c r="AE255" i="1"/>
  <c r="AD255" i="1"/>
  <c r="K255" i="1"/>
  <c r="J255" i="1"/>
  <c r="H255" i="1"/>
  <c r="F255" i="1"/>
  <c r="E255" i="1"/>
  <c r="AY254" i="1"/>
  <c r="AV254" i="1"/>
  <c r="AS254" i="1"/>
  <c r="AQ254" i="1"/>
  <c r="AP254" i="1"/>
  <c r="AM254" i="1"/>
  <c r="AK254" i="1"/>
  <c r="AJ254" i="1"/>
  <c r="AE254" i="1"/>
  <c r="AD254" i="1"/>
  <c r="K254" i="1"/>
  <c r="J254" i="1"/>
  <c r="G254" i="1" s="1"/>
  <c r="F254" i="1"/>
  <c r="E254" i="1"/>
  <c r="AY253" i="1"/>
  <c r="AV253" i="1"/>
  <c r="AS253" i="1"/>
  <c r="AQ253" i="1"/>
  <c r="AP253" i="1"/>
  <c r="AM253" i="1"/>
  <c r="AK253" i="1"/>
  <c r="AJ253" i="1"/>
  <c r="AE253" i="1"/>
  <c r="AD253" i="1"/>
  <c r="K253" i="1"/>
  <c r="J253" i="1"/>
  <c r="H253" i="1"/>
  <c r="F253" i="1"/>
  <c r="E253" i="1"/>
  <c r="AY252" i="1"/>
  <c r="AV252" i="1"/>
  <c r="AS252" i="1"/>
  <c r="AQ252" i="1"/>
  <c r="AP252" i="1"/>
  <c r="AM252" i="1"/>
  <c r="AK252" i="1"/>
  <c r="AJ252" i="1"/>
  <c r="AE252" i="1"/>
  <c r="AD252" i="1"/>
  <c r="K252" i="1"/>
  <c r="J252" i="1"/>
  <c r="G252" i="1" s="1"/>
  <c r="F252" i="1"/>
  <c r="E252" i="1"/>
  <c r="AY251" i="1"/>
  <c r="AV251" i="1"/>
  <c r="AS251" i="1"/>
  <c r="AQ251" i="1"/>
  <c r="AP251" i="1"/>
  <c r="AM251" i="1"/>
  <c r="AK251" i="1"/>
  <c r="AJ251" i="1"/>
  <c r="AE251" i="1"/>
  <c r="AD251" i="1"/>
  <c r="K251" i="1"/>
  <c r="J251" i="1"/>
  <c r="H251" i="1"/>
  <c r="F251" i="1"/>
  <c r="E251" i="1"/>
  <c r="AY250" i="1"/>
  <c r="AV250" i="1"/>
  <c r="AS250" i="1"/>
  <c r="AQ250" i="1"/>
  <c r="AP250" i="1"/>
  <c r="AM250" i="1"/>
  <c r="AK250" i="1"/>
  <c r="AJ250" i="1"/>
  <c r="AE250" i="1"/>
  <c r="AD250" i="1"/>
  <c r="K250" i="1"/>
  <c r="J250" i="1"/>
  <c r="G250" i="1" s="1"/>
  <c r="F250" i="1"/>
  <c r="E250" i="1"/>
  <c r="AY249" i="1"/>
  <c r="AV249" i="1"/>
  <c r="AS249" i="1"/>
  <c r="AQ249" i="1"/>
  <c r="AP249" i="1"/>
  <c r="AM249" i="1"/>
  <c r="AK249" i="1"/>
  <c r="AJ249" i="1"/>
  <c r="AE249" i="1"/>
  <c r="AD249" i="1"/>
  <c r="K249" i="1"/>
  <c r="J249" i="1"/>
  <c r="H249" i="1"/>
  <c r="F249" i="1"/>
  <c r="E249" i="1"/>
  <c r="AY248" i="1"/>
  <c r="AV248" i="1"/>
  <c r="AS248" i="1"/>
  <c r="AQ248" i="1"/>
  <c r="AP248" i="1"/>
  <c r="AM248" i="1"/>
  <c r="AK248" i="1"/>
  <c r="AJ248" i="1"/>
  <c r="AE248" i="1"/>
  <c r="AD248" i="1"/>
  <c r="K248" i="1"/>
  <c r="J248" i="1"/>
  <c r="G248" i="1" s="1"/>
  <c r="F248" i="1"/>
  <c r="E248" i="1"/>
  <c r="AY247" i="1"/>
  <c r="AV247" i="1"/>
  <c r="AS247" i="1"/>
  <c r="AQ247" i="1"/>
  <c r="AP247" i="1"/>
  <c r="AM247" i="1"/>
  <c r="AK247" i="1"/>
  <c r="AJ247" i="1"/>
  <c r="AE247" i="1"/>
  <c r="AD247" i="1"/>
  <c r="K247" i="1"/>
  <c r="J247" i="1"/>
  <c r="H247" i="1"/>
  <c r="F247" i="1"/>
  <c r="E247" i="1"/>
  <c r="AY246" i="1"/>
  <c r="AV246" i="1"/>
  <c r="AS246" i="1"/>
  <c r="AQ246" i="1"/>
  <c r="AP246" i="1"/>
  <c r="AM246" i="1"/>
  <c r="AK246" i="1"/>
  <c r="AJ246" i="1"/>
  <c r="AE246" i="1"/>
  <c r="AD246" i="1"/>
  <c r="K246" i="1"/>
  <c r="J246" i="1"/>
  <c r="G246" i="1" s="1"/>
  <c r="F246" i="1"/>
  <c r="E246" i="1"/>
  <c r="AY245" i="1"/>
  <c r="AV245" i="1"/>
  <c r="AS245" i="1"/>
  <c r="AQ245" i="1"/>
  <c r="AP245" i="1"/>
  <c r="AM245" i="1"/>
  <c r="AK245" i="1"/>
  <c r="AJ245" i="1"/>
  <c r="AE245" i="1"/>
  <c r="AD245" i="1"/>
  <c r="K245" i="1"/>
  <c r="J245" i="1"/>
  <c r="H245" i="1"/>
  <c r="F245" i="1"/>
  <c r="E245" i="1"/>
  <c r="AY244" i="1"/>
  <c r="AV244" i="1"/>
  <c r="AS244" i="1"/>
  <c r="AQ244" i="1"/>
  <c r="AP244" i="1"/>
  <c r="AM244" i="1"/>
  <c r="AK244" i="1"/>
  <c r="AJ244" i="1"/>
  <c r="AE244" i="1"/>
  <c r="AD244" i="1"/>
  <c r="K244" i="1"/>
  <c r="J244" i="1"/>
  <c r="G244" i="1" s="1"/>
  <c r="F244" i="1"/>
  <c r="E244" i="1"/>
  <c r="AY243" i="1"/>
  <c r="AV243" i="1"/>
  <c r="AS243" i="1"/>
  <c r="AQ243" i="1"/>
  <c r="AP243" i="1"/>
  <c r="AM243" i="1"/>
  <c r="AK243" i="1"/>
  <c r="AJ243" i="1"/>
  <c r="AE243" i="1"/>
  <c r="AD243" i="1"/>
  <c r="K243" i="1"/>
  <c r="J243" i="1"/>
  <c r="H243" i="1"/>
  <c r="F243" i="1"/>
  <c r="E243" i="1"/>
  <c r="AY242" i="1"/>
  <c r="AV242" i="1"/>
  <c r="AS242" i="1"/>
  <c r="AQ242" i="1"/>
  <c r="AP242" i="1"/>
  <c r="AM242" i="1"/>
  <c r="AK242" i="1"/>
  <c r="AJ242" i="1"/>
  <c r="AE242" i="1"/>
  <c r="AD242" i="1"/>
  <c r="K242" i="1"/>
  <c r="J242" i="1"/>
  <c r="G242" i="1" s="1"/>
  <c r="F242" i="1"/>
  <c r="E242" i="1"/>
  <c r="AY241" i="1"/>
  <c r="AV241" i="1"/>
  <c r="AS241" i="1"/>
  <c r="AQ241" i="1"/>
  <c r="AP241" i="1"/>
  <c r="AM241" i="1"/>
  <c r="AK241" i="1"/>
  <c r="AJ241" i="1"/>
  <c r="AE241" i="1"/>
  <c r="AD241" i="1"/>
  <c r="K241" i="1"/>
  <c r="J241" i="1"/>
  <c r="H241" i="1"/>
  <c r="F241" i="1"/>
  <c r="E241" i="1"/>
  <c r="AY240" i="1"/>
  <c r="AV240" i="1"/>
  <c r="AS240" i="1"/>
  <c r="AQ240" i="1"/>
  <c r="AP240" i="1"/>
  <c r="AM240" i="1"/>
  <c r="AK240" i="1"/>
  <c r="AJ240" i="1"/>
  <c r="AE240" i="1"/>
  <c r="AD240" i="1"/>
  <c r="K240" i="1"/>
  <c r="J240" i="1"/>
  <c r="G240" i="1" s="1"/>
  <c r="F240" i="1"/>
  <c r="E240" i="1"/>
  <c r="AY239" i="1"/>
  <c r="AV239" i="1"/>
  <c r="AS239" i="1"/>
  <c r="AQ239" i="1"/>
  <c r="AP239" i="1"/>
  <c r="AM239" i="1"/>
  <c r="AK239" i="1"/>
  <c r="AJ239" i="1"/>
  <c r="AE239" i="1"/>
  <c r="AD239" i="1"/>
  <c r="K239" i="1"/>
  <c r="H239" i="1" s="1"/>
  <c r="J239" i="1"/>
  <c r="F239" i="1"/>
  <c r="E239" i="1"/>
  <c r="AY238" i="1"/>
  <c r="AV238" i="1"/>
  <c r="AS238" i="1"/>
  <c r="AQ238" i="1"/>
  <c r="AP238" i="1"/>
  <c r="AM238" i="1"/>
  <c r="AK238" i="1"/>
  <c r="AJ238" i="1"/>
  <c r="AE238" i="1"/>
  <c r="AD238" i="1"/>
  <c r="K238" i="1"/>
  <c r="J238" i="1"/>
  <c r="G238" i="1" s="1"/>
  <c r="F238" i="1"/>
  <c r="E238" i="1"/>
  <c r="AY237" i="1"/>
  <c r="AV237" i="1"/>
  <c r="AS237" i="1"/>
  <c r="AQ237" i="1"/>
  <c r="AP237" i="1"/>
  <c r="AM237" i="1"/>
  <c r="AK237" i="1"/>
  <c r="AJ237" i="1"/>
  <c r="AE237" i="1"/>
  <c r="AD237" i="1"/>
  <c r="K237" i="1"/>
  <c r="J237" i="1"/>
  <c r="H237" i="1"/>
  <c r="F237" i="1"/>
  <c r="E237" i="1"/>
  <c r="AY236" i="1"/>
  <c r="AV236" i="1"/>
  <c r="AS236" i="1"/>
  <c r="AQ236" i="1"/>
  <c r="AP236" i="1"/>
  <c r="AM236" i="1"/>
  <c r="AK236" i="1"/>
  <c r="AJ236" i="1"/>
  <c r="AE236" i="1"/>
  <c r="AD236" i="1"/>
  <c r="K236" i="1"/>
  <c r="J236" i="1"/>
  <c r="G236" i="1" s="1"/>
  <c r="F236" i="1"/>
  <c r="E236" i="1"/>
  <c r="AY235" i="1"/>
  <c r="AV235" i="1"/>
  <c r="AS235" i="1"/>
  <c r="AQ235" i="1"/>
  <c r="AP235" i="1"/>
  <c r="AM235" i="1"/>
  <c r="AK235" i="1"/>
  <c r="AJ235" i="1"/>
  <c r="AE235" i="1"/>
  <c r="AD235" i="1"/>
  <c r="K235" i="1"/>
  <c r="J235" i="1"/>
  <c r="H235" i="1"/>
  <c r="F235" i="1"/>
  <c r="E235" i="1"/>
  <c r="AY234" i="1"/>
  <c r="AV234" i="1"/>
  <c r="AS234" i="1"/>
  <c r="AQ234" i="1"/>
  <c r="AP234" i="1"/>
  <c r="AM234" i="1"/>
  <c r="AK234" i="1"/>
  <c r="AJ234" i="1"/>
  <c r="AE234" i="1"/>
  <c r="AD234" i="1"/>
  <c r="K234" i="1"/>
  <c r="J234" i="1"/>
  <c r="G234" i="1" s="1"/>
  <c r="F234" i="1"/>
  <c r="E234" i="1"/>
  <c r="AY233" i="1"/>
  <c r="AV233" i="1"/>
  <c r="AS233" i="1"/>
  <c r="AQ233" i="1"/>
  <c r="AP233" i="1"/>
  <c r="AM233" i="1"/>
  <c r="AK233" i="1"/>
  <c r="AJ233" i="1"/>
  <c r="AE233" i="1"/>
  <c r="AD233" i="1"/>
  <c r="K233" i="1"/>
  <c r="J233" i="1"/>
  <c r="H233" i="1"/>
  <c r="F233" i="1"/>
  <c r="E233" i="1"/>
  <c r="AY232" i="1"/>
  <c r="AV232" i="1"/>
  <c r="AS232" i="1"/>
  <c r="AQ232" i="1"/>
  <c r="AP232" i="1"/>
  <c r="AM232" i="1"/>
  <c r="AK232" i="1"/>
  <c r="AJ232" i="1"/>
  <c r="AE232" i="1"/>
  <c r="AD232" i="1"/>
  <c r="K232" i="1"/>
  <c r="J232" i="1"/>
  <c r="G232" i="1" s="1"/>
  <c r="F232" i="1"/>
  <c r="E232" i="1"/>
  <c r="AY231" i="1"/>
  <c r="AV231" i="1"/>
  <c r="AS231" i="1"/>
  <c r="AQ231" i="1"/>
  <c r="AP231" i="1"/>
  <c r="AM231" i="1"/>
  <c r="AK231" i="1"/>
  <c r="AJ231" i="1"/>
  <c r="AE231" i="1"/>
  <c r="AD231" i="1"/>
  <c r="K231" i="1"/>
  <c r="J231" i="1"/>
  <c r="H231" i="1"/>
  <c r="F231" i="1"/>
  <c r="E231" i="1"/>
  <c r="AY230" i="1"/>
  <c r="AV230" i="1"/>
  <c r="AS230" i="1"/>
  <c r="AQ230" i="1"/>
  <c r="AP230" i="1"/>
  <c r="AM230" i="1"/>
  <c r="AK230" i="1"/>
  <c r="AJ230" i="1"/>
  <c r="AE230" i="1"/>
  <c r="AD230" i="1"/>
  <c r="K230" i="1"/>
  <c r="J230" i="1"/>
  <c r="G230" i="1" s="1"/>
  <c r="F230" i="1"/>
  <c r="E230" i="1"/>
  <c r="AY229" i="1"/>
  <c r="AV229" i="1"/>
  <c r="AS229" i="1"/>
  <c r="AQ229" i="1"/>
  <c r="AP229" i="1"/>
  <c r="AM229" i="1"/>
  <c r="AK229" i="1"/>
  <c r="AJ229" i="1"/>
  <c r="AE229" i="1"/>
  <c r="AD229" i="1"/>
  <c r="K229" i="1"/>
  <c r="J229" i="1"/>
  <c r="H229" i="1"/>
  <c r="F229" i="1"/>
  <c r="E229" i="1"/>
  <c r="AY228" i="1"/>
  <c r="AV228" i="1"/>
  <c r="AS228" i="1"/>
  <c r="AQ228" i="1"/>
  <c r="AP228" i="1"/>
  <c r="AM228" i="1"/>
  <c r="AK228" i="1"/>
  <c r="AJ228" i="1"/>
  <c r="AE228" i="1"/>
  <c r="AD228" i="1"/>
  <c r="K228" i="1"/>
  <c r="J228" i="1"/>
  <c r="G228" i="1" s="1"/>
  <c r="F228" i="1"/>
  <c r="E228" i="1"/>
  <c r="AY227" i="1"/>
  <c r="AV227" i="1"/>
  <c r="AS227" i="1"/>
  <c r="AQ227" i="1"/>
  <c r="AP227" i="1"/>
  <c r="AM227" i="1"/>
  <c r="AK227" i="1"/>
  <c r="AJ227" i="1"/>
  <c r="AE227" i="1"/>
  <c r="AD227" i="1"/>
  <c r="K227" i="1"/>
  <c r="H227" i="1" s="1"/>
  <c r="J227" i="1"/>
  <c r="F227" i="1"/>
  <c r="E227" i="1"/>
  <c r="AY226" i="1"/>
  <c r="AV226" i="1"/>
  <c r="AS226" i="1"/>
  <c r="AQ226" i="1"/>
  <c r="AP226" i="1"/>
  <c r="AM226" i="1"/>
  <c r="AK226" i="1"/>
  <c r="AJ226" i="1"/>
  <c r="AE226" i="1"/>
  <c r="AD226" i="1"/>
  <c r="K226" i="1"/>
  <c r="J226" i="1"/>
  <c r="G226" i="1" s="1"/>
  <c r="F226" i="1"/>
  <c r="E226" i="1"/>
  <c r="AY225" i="1"/>
  <c r="AV225" i="1"/>
  <c r="AS225" i="1"/>
  <c r="AQ225" i="1"/>
  <c r="AP225" i="1"/>
  <c r="AM225" i="1"/>
  <c r="AK225" i="1"/>
  <c r="AJ225" i="1"/>
  <c r="AE225" i="1"/>
  <c r="AD225" i="1"/>
  <c r="K225" i="1"/>
  <c r="J225" i="1"/>
  <c r="H225" i="1"/>
  <c r="F225" i="1"/>
  <c r="E225" i="1"/>
  <c r="AY224" i="1"/>
  <c r="AV224" i="1"/>
  <c r="AS224" i="1"/>
  <c r="AQ224" i="1"/>
  <c r="AP224" i="1"/>
  <c r="AM224" i="1"/>
  <c r="AK224" i="1"/>
  <c r="AJ224" i="1"/>
  <c r="AE224" i="1"/>
  <c r="AD224" i="1"/>
  <c r="K224" i="1"/>
  <c r="J224" i="1"/>
  <c r="G224" i="1" s="1"/>
  <c r="F224" i="1"/>
  <c r="E224" i="1"/>
  <c r="AY223" i="1"/>
  <c r="AV223" i="1"/>
  <c r="AS223" i="1"/>
  <c r="AQ223" i="1"/>
  <c r="AP223" i="1"/>
  <c r="AM223" i="1"/>
  <c r="AK223" i="1"/>
  <c r="AJ223" i="1"/>
  <c r="AE223" i="1"/>
  <c r="AD223" i="1"/>
  <c r="K223" i="1"/>
  <c r="H223" i="1" s="1"/>
  <c r="J223" i="1"/>
  <c r="F223" i="1"/>
  <c r="E223" i="1"/>
  <c r="AY222" i="1"/>
  <c r="AV222" i="1"/>
  <c r="AS222" i="1"/>
  <c r="AQ222" i="1"/>
  <c r="AP222" i="1"/>
  <c r="AM222" i="1"/>
  <c r="AK222" i="1"/>
  <c r="AJ222" i="1"/>
  <c r="AE222" i="1"/>
  <c r="AD222" i="1"/>
  <c r="K222" i="1"/>
  <c r="J222" i="1"/>
  <c r="G222" i="1" s="1"/>
  <c r="F222" i="1"/>
  <c r="E222" i="1"/>
  <c r="AY221" i="1"/>
  <c r="AV221" i="1"/>
  <c r="AS221" i="1"/>
  <c r="AQ221" i="1"/>
  <c r="AP221" i="1"/>
  <c r="AM221" i="1"/>
  <c r="AK221" i="1"/>
  <c r="AJ221" i="1"/>
  <c r="AE221" i="1"/>
  <c r="AD221" i="1"/>
  <c r="K221" i="1"/>
  <c r="J221" i="1"/>
  <c r="H221" i="1"/>
  <c r="F221" i="1"/>
  <c r="E221" i="1"/>
  <c r="AY220" i="1"/>
  <c r="AV220" i="1"/>
  <c r="AS220" i="1"/>
  <c r="AQ220" i="1"/>
  <c r="AP220" i="1"/>
  <c r="AM220" i="1"/>
  <c r="AK220" i="1"/>
  <c r="AJ220" i="1"/>
  <c r="AE220" i="1"/>
  <c r="AD220" i="1"/>
  <c r="K220" i="1"/>
  <c r="J220" i="1"/>
  <c r="G220" i="1" s="1"/>
  <c r="F220" i="1"/>
  <c r="E220" i="1"/>
  <c r="AY219" i="1"/>
  <c r="AV219" i="1"/>
  <c r="AS219" i="1"/>
  <c r="AQ219" i="1"/>
  <c r="AP219" i="1"/>
  <c r="AM219" i="1"/>
  <c r="AK219" i="1"/>
  <c r="AJ219" i="1"/>
  <c r="AE219" i="1"/>
  <c r="AD219" i="1"/>
  <c r="K219" i="1"/>
  <c r="H219" i="1" s="1"/>
  <c r="J219" i="1"/>
  <c r="F219" i="1"/>
  <c r="E219" i="1"/>
  <c r="AY218" i="1"/>
  <c r="AV218" i="1"/>
  <c r="AS218" i="1"/>
  <c r="AQ218" i="1"/>
  <c r="AP218" i="1"/>
  <c r="AM218" i="1"/>
  <c r="AK218" i="1"/>
  <c r="AJ218" i="1"/>
  <c r="AE218" i="1"/>
  <c r="AD218" i="1"/>
  <c r="K218" i="1"/>
  <c r="J218" i="1"/>
  <c r="G218" i="1" s="1"/>
  <c r="F218" i="1"/>
  <c r="E218" i="1"/>
  <c r="AY217" i="1"/>
  <c r="AV217" i="1"/>
  <c r="AS217" i="1"/>
  <c r="AQ217" i="1"/>
  <c r="AP217" i="1"/>
  <c r="AM217" i="1"/>
  <c r="AK217" i="1"/>
  <c r="AJ217" i="1"/>
  <c r="AE217" i="1"/>
  <c r="AD217" i="1"/>
  <c r="K217" i="1"/>
  <c r="J217" i="1"/>
  <c r="H217" i="1"/>
  <c r="F217" i="1"/>
  <c r="E217" i="1"/>
  <c r="AY216" i="1"/>
  <c r="AV216" i="1"/>
  <c r="AS216" i="1"/>
  <c r="AQ216" i="1"/>
  <c r="AP216" i="1"/>
  <c r="AM216" i="1"/>
  <c r="AK216" i="1"/>
  <c r="AJ216" i="1"/>
  <c r="AE216" i="1"/>
  <c r="AD216" i="1"/>
  <c r="K216" i="1"/>
  <c r="J216" i="1"/>
  <c r="G216" i="1" s="1"/>
  <c r="F216" i="1"/>
  <c r="E216" i="1"/>
  <c r="AY215" i="1"/>
  <c r="AV215" i="1"/>
  <c r="AS215" i="1"/>
  <c r="AQ215" i="1"/>
  <c r="AP215" i="1"/>
  <c r="AM215" i="1"/>
  <c r="AK215" i="1"/>
  <c r="AJ215" i="1"/>
  <c r="AE215" i="1"/>
  <c r="AD215" i="1"/>
  <c r="K215" i="1"/>
  <c r="J215" i="1"/>
  <c r="H215" i="1"/>
  <c r="F215" i="1"/>
  <c r="E215" i="1"/>
  <c r="AY214" i="1"/>
  <c r="AV214" i="1"/>
  <c r="AS214" i="1"/>
  <c r="AQ214" i="1"/>
  <c r="AP214" i="1"/>
  <c r="AM214" i="1"/>
  <c r="AK214" i="1"/>
  <c r="AJ214" i="1"/>
  <c r="AE214" i="1"/>
  <c r="AD214" i="1"/>
  <c r="K214" i="1"/>
  <c r="J214" i="1"/>
  <c r="F214" i="1"/>
  <c r="E214" i="1"/>
  <c r="AY213" i="1"/>
  <c r="AV213" i="1"/>
  <c r="AS213" i="1"/>
  <c r="AQ213" i="1"/>
  <c r="AP213" i="1"/>
  <c r="AM213" i="1"/>
  <c r="AK213" i="1"/>
  <c r="AJ213" i="1"/>
  <c r="AE213" i="1"/>
  <c r="AD213" i="1"/>
  <c r="K213" i="1"/>
  <c r="J213" i="1"/>
  <c r="H213" i="1"/>
  <c r="F213" i="1"/>
  <c r="E213" i="1"/>
  <c r="AY212" i="1"/>
  <c r="AV212" i="1"/>
  <c r="AS212" i="1"/>
  <c r="AQ212" i="1"/>
  <c r="AP212" i="1"/>
  <c r="AM212" i="1"/>
  <c r="AK212" i="1"/>
  <c r="AJ212" i="1"/>
  <c r="AE212" i="1"/>
  <c r="AD212" i="1"/>
  <c r="K212" i="1"/>
  <c r="J212" i="1"/>
  <c r="F212" i="1"/>
  <c r="E212" i="1"/>
  <c r="AY211" i="1"/>
  <c r="AV211" i="1"/>
  <c r="AS211" i="1"/>
  <c r="AQ211" i="1"/>
  <c r="AP211" i="1"/>
  <c r="AM211" i="1"/>
  <c r="AK211" i="1"/>
  <c r="AJ211" i="1"/>
  <c r="AE211" i="1"/>
  <c r="AD211" i="1"/>
  <c r="K211" i="1"/>
  <c r="J211" i="1"/>
  <c r="H211" i="1"/>
  <c r="F211" i="1"/>
  <c r="E211" i="1"/>
  <c r="AY210" i="1"/>
  <c r="AV210" i="1"/>
  <c r="AS210" i="1"/>
  <c r="AQ210" i="1"/>
  <c r="AP210" i="1"/>
  <c r="AM210" i="1"/>
  <c r="AK210" i="1"/>
  <c r="AJ210" i="1"/>
  <c r="AE210" i="1"/>
  <c r="AD210" i="1"/>
  <c r="K210" i="1"/>
  <c r="J210" i="1"/>
  <c r="F210" i="1"/>
  <c r="E210" i="1"/>
  <c r="AY209" i="1"/>
  <c r="AV209" i="1"/>
  <c r="AS209" i="1"/>
  <c r="AQ209" i="1"/>
  <c r="AP209" i="1"/>
  <c r="AM209" i="1"/>
  <c r="AK209" i="1"/>
  <c r="AJ209" i="1"/>
  <c r="AE209" i="1"/>
  <c r="AD209" i="1"/>
  <c r="K209" i="1"/>
  <c r="J209" i="1"/>
  <c r="H209" i="1"/>
  <c r="F209" i="1"/>
  <c r="E209" i="1"/>
  <c r="AY208" i="1"/>
  <c r="AV208" i="1"/>
  <c r="AS208" i="1"/>
  <c r="AQ208" i="1"/>
  <c r="AP208" i="1"/>
  <c r="AM208" i="1"/>
  <c r="AK208" i="1"/>
  <c r="AJ208" i="1"/>
  <c r="AE208" i="1"/>
  <c r="AD208" i="1"/>
  <c r="K208" i="1"/>
  <c r="J208" i="1"/>
  <c r="F208" i="1"/>
  <c r="E208" i="1"/>
  <c r="AY207" i="1"/>
  <c r="AV207" i="1"/>
  <c r="AS207" i="1"/>
  <c r="AQ207" i="1"/>
  <c r="AP207" i="1"/>
  <c r="AM207" i="1"/>
  <c r="AK207" i="1"/>
  <c r="AJ207" i="1"/>
  <c r="AE207" i="1"/>
  <c r="AD207" i="1"/>
  <c r="K207" i="1"/>
  <c r="J207" i="1"/>
  <c r="H207" i="1"/>
  <c r="F207" i="1"/>
  <c r="E207" i="1"/>
  <c r="AY206" i="1"/>
  <c r="AV206" i="1"/>
  <c r="AS206" i="1"/>
  <c r="AQ206" i="1"/>
  <c r="AP206" i="1"/>
  <c r="AM206" i="1"/>
  <c r="AK206" i="1"/>
  <c r="AJ206" i="1"/>
  <c r="AE206" i="1"/>
  <c r="AD206" i="1"/>
  <c r="K206" i="1"/>
  <c r="J206" i="1"/>
  <c r="F206" i="1"/>
  <c r="E206" i="1"/>
  <c r="AY205" i="1"/>
  <c r="AV205" i="1"/>
  <c r="AS205" i="1"/>
  <c r="AQ205" i="1"/>
  <c r="AP205" i="1"/>
  <c r="AM205" i="1"/>
  <c r="AK205" i="1"/>
  <c r="AJ205" i="1"/>
  <c r="AE205" i="1"/>
  <c r="AD205" i="1"/>
  <c r="K205" i="1"/>
  <c r="J205" i="1"/>
  <c r="H205" i="1"/>
  <c r="F205" i="1"/>
  <c r="E205" i="1"/>
  <c r="AY204" i="1"/>
  <c r="AV204" i="1"/>
  <c r="AS204" i="1"/>
  <c r="AQ204" i="1"/>
  <c r="AP204" i="1"/>
  <c r="AM204" i="1"/>
  <c r="AK204" i="1"/>
  <c r="AJ204" i="1"/>
  <c r="AE204" i="1"/>
  <c r="AD204" i="1"/>
  <c r="K204" i="1"/>
  <c r="J204" i="1"/>
  <c r="F204" i="1"/>
  <c r="E204" i="1"/>
  <c r="AY203" i="1"/>
  <c r="AV203" i="1"/>
  <c r="AS203" i="1"/>
  <c r="AQ203" i="1"/>
  <c r="AP203" i="1"/>
  <c r="AM203" i="1"/>
  <c r="AK203" i="1"/>
  <c r="AJ203" i="1"/>
  <c r="AE203" i="1"/>
  <c r="AD203" i="1"/>
  <c r="K203" i="1"/>
  <c r="H203" i="1" s="1"/>
  <c r="J203" i="1"/>
  <c r="F203" i="1"/>
  <c r="E203" i="1"/>
  <c r="AY202" i="1"/>
  <c r="AV202" i="1"/>
  <c r="AS202" i="1"/>
  <c r="AQ202" i="1"/>
  <c r="AP202" i="1"/>
  <c r="AM202" i="1"/>
  <c r="AK202" i="1"/>
  <c r="AJ202" i="1"/>
  <c r="AE202" i="1"/>
  <c r="AD202" i="1"/>
  <c r="K202" i="1"/>
  <c r="J202" i="1"/>
  <c r="F202" i="1"/>
  <c r="E202" i="1"/>
  <c r="AY201" i="1"/>
  <c r="AV201" i="1"/>
  <c r="AS201" i="1"/>
  <c r="AQ201" i="1"/>
  <c r="AP201" i="1"/>
  <c r="AM201" i="1"/>
  <c r="AK201" i="1"/>
  <c r="AJ201" i="1"/>
  <c r="AE201" i="1"/>
  <c r="AD201" i="1"/>
  <c r="K201" i="1"/>
  <c r="H201" i="1" s="1"/>
  <c r="J201" i="1"/>
  <c r="F201" i="1"/>
  <c r="E201" i="1"/>
  <c r="AY200" i="1"/>
  <c r="AV200" i="1"/>
  <c r="AS200" i="1"/>
  <c r="AQ200" i="1"/>
  <c r="AP200" i="1"/>
  <c r="AM200" i="1"/>
  <c r="AK200" i="1"/>
  <c r="AJ200" i="1"/>
  <c r="AE200" i="1"/>
  <c r="AD200" i="1"/>
  <c r="K200" i="1"/>
  <c r="J200" i="1"/>
  <c r="H200" i="1" s="1"/>
  <c r="G200" i="1"/>
  <c r="F200" i="1"/>
  <c r="E200" i="1"/>
  <c r="AY199" i="1"/>
  <c r="AV199" i="1"/>
  <c r="AS199" i="1"/>
  <c r="AQ199" i="1"/>
  <c r="AP199" i="1"/>
  <c r="AM199" i="1"/>
  <c r="AK199" i="1"/>
  <c r="AJ199" i="1"/>
  <c r="AE199" i="1"/>
  <c r="AD199" i="1"/>
  <c r="K199" i="1"/>
  <c r="J199" i="1"/>
  <c r="H199" i="1" s="1"/>
  <c r="F199" i="1"/>
  <c r="E199" i="1"/>
  <c r="AY198" i="1"/>
  <c r="AV198" i="1"/>
  <c r="AS198" i="1"/>
  <c r="AQ198" i="1"/>
  <c r="AP198" i="1"/>
  <c r="AM198" i="1"/>
  <c r="AK198" i="1"/>
  <c r="AJ198" i="1"/>
  <c r="AE198" i="1"/>
  <c r="AD198" i="1"/>
  <c r="K198" i="1"/>
  <c r="J198" i="1"/>
  <c r="G198" i="1"/>
  <c r="F198" i="1"/>
  <c r="E198" i="1"/>
  <c r="AY197" i="1"/>
  <c r="AV197" i="1"/>
  <c r="AS197" i="1"/>
  <c r="AQ197" i="1"/>
  <c r="AP197" i="1"/>
  <c r="AM197" i="1"/>
  <c r="AK197" i="1"/>
  <c r="AJ197" i="1"/>
  <c r="AE197" i="1"/>
  <c r="AD197" i="1"/>
  <c r="K197" i="1"/>
  <c r="J197" i="1"/>
  <c r="G197" i="1" s="1"/>
  <c r="F197" i="1"/>
  <c r="E197" i="1"/>
  <c r="AY196" i="1"/>
  <c r="AV196" i="1"/>
  <c r="AS196" i="1"/>
  <c r="AQ196" i="1"/>
  <c r="AP196" i="1"/>
  <c r="AM196" i="1"/>
  <c r="AK196" i="1"/>
  <c r="AJ196" i="1"/>
  <c r="AE196" i="1"/>
  <c r="AD196" i="1"/>
  <c r="K196" i="1"/>
  <c r="J196" i="1"/>
  <c r="H196" i="1" s="1"/>
  <c r="G196" i="1"/>
  <c r="F196" i="1"/>
  <c r="E196" i="1"/>
  <c r="AY195" i="1"/>
  <c r="AV195" i="1"/>
  <c r="AS195" i="1"/>
  <c r="AQ195" i="1"/>
  <c r="AP195" i="1"/>
  <c r="AM195" i="1"/>
  <c r="AK195" i="1"/>
  <c r="AJ195" i="1"/>
  <c r="AE195" i="1"/>
  <c r="AD195" i="1"/>
  <c r="K195" i="1"/>
  <c r="J195" i="1"/>
  <c r="H195" i="1" s="1"/>
  <c r="F195" i="1"/>
  <c r="E195" i="1"/>
  <c r="AY194" i="1"/>
  <c r="AV194" i="1"/>
  <c r="AS194" i="1"/>
  <c r="AQ194" i="1"/>
  <c r="AP194" i="1"/>
  <c r="AM194" i="1"/>
  <c r="AK194" i="1"/>
  <c r="AJ194" i="1"/>
  <c r="AE194" i="1"/>
  <c r="AD194" i="1"/>
  <c r="K194" i="1"/>
  <c r="J194" i="1"/>
  <c r="H194" i="1" s="1"/>
  <c r="G194" i="1"/>
  <c r="F194" i="1"/>
  <c r="E194" i="1"/>
  <c r="AY193" i="1"/>
  <c r="AV193" i="1"/>
  <c r="AS193" i="1"/>
  <c r="AQ193" i="1"/>
  <c r="AP193" i="1"/>
  <c r="AM193" i="1"/>
  <c r="AK193" i="1"/>
  <c r="AJ193" i="1"/>
  <c r="AE193" i="1"/>
  <c r="AD193" i="1"/>
  <c r="K193" i="1"/>
  <c r="J193" i="1"/>
  <c r="G193" i="1" s="1"/>
  <c r="F193" i="1"/>
  <c r="E193" i="1"/>
  <c r="AY192" i="1"/>
  <c r="AV192" i="1"/>
  <c r="AS192" i="1"/>
  <c r="AQ192" i="1"/>
  <c r="AP192" i="1"/>
  <c r="AM192" i="1"/>
  <c r="AK192" i="1"/>
  <c r="AJ192" i="1"/>
  <c r="AE192" i="1"/>
  <c r="AD192" i="1"/>
  <c r="K192" i="1"/>
  <c r="J192" i="1"/>
  <c r="H192" i="1" s="1"/>
  <c r="G192" i="1"/>
  <c r="F192" i="1"/>
  <c r="E192" i="1"/>
  <c r="AY191" i="1"/>
  <c r="AV191" i="1"/>
  <c r="AS191" i="1"/>
  <c r="AQ191" i="1"/>
  <c r="AP191" i="1"/>
  <c r="AM191" i="1"/>
  <c r="AK191" i="1"/>
  <c r="AJ191" i="1"/>
  <c r="AE191" i="1"/>
  <c r="AD191" i="1"/>
  <c r="K191" i="1"/>
  <c r="J191" i="1"/>
  <c r="H191" i="1" s="1"/>
  <c r="F191" i="1"/>
  <c r="E191" i="1"/>
  <c r="AY190" i="1"/>
  <c r="AV190" i="1"/>
  <c r="AS190" i="1"/>
  <c r="AQ190" i="1"/>
  <c r="AP190" i="1"/>
  <c r="AM190" i="1"/>
  <c r="AK190" i="1"/>
  <c r="AJ190" i="1"/>
  <c r="AE190" i="1"/>
  <c r="AD190" i="1"/>
  <c r="K190" i="1"/>
  <c r="J190" i="1"/>
  <c r="H190" i="1" s="1"/>
  <c r="G190" i="1"/>
  <c r="F190" i="1"/>
  <c r="E190" i="1"/>
  <c r="AY189" i="1"/>
  <c r="AV189" i="1"/>
  <c r="AS189" i="1"/>
  <c r="AQ189" i="1"/>
  <c r="AP189" i="1"/>
  <c r="AM189" i="1"/>
  <c r="AK189" i="1"/>
  <c r="AJ189" i="1"/>
  <c r="AE189" i="1"/>
  <c r="AD189" i="1"/>
  <c r="K189" i="1"/>
  <c r="J189" i="1"/>
  <c r="G189" i="1" s="1"/>
  <c r="F189" i="1"/>
  <c r="E189" i="1"/>
  <c r="AY188" i="1"/>
  <c r="AV188" i="1"/>
  <c r="AS188" i="1"/>
  <c r="AQ188" i="1"/>
  <c r="AP188" i="1"/>
  <c r="AM188" i="1"/>
  <c r="AK188" i="1"/>
  <c r="AJ188" i="1"/>
  <c r="AE188" i="1"/>
  <c r="AD188" i="1"/>
  <c r="K188" i="1"/>
  <c r="J188" i="1"/>
  <c r="H188" i="1" s="1"/>
  <c r="G188" i="1"/>
  <c r="F188" i="1"/>
  <c r="E188" i="1"/>
  <c r="AY187" i="1"/>
  <c r="AV187" i="1"/>
  <c r="AS187" i="1"/>
  <c r="AQ187" i="1"/>
  <c r="AP187" i="1"/>
  <c r="AM187" i="1"/>
  <c r="AK187" i="1"/>
  <c r="AJ187" i="1"/>
  <c r="AE187" i="1"/>
  <c r="AD187" i="1"/>
  <c r="K187" i="1"/>
  <c r="J187" i="1"/>
  <c r="H187" i="1" s="1"/>
  <c r="F187" i="1"/>
  <c r="E187" i="1"/>
  <c r="AY186" i="1"/>
  <c r="AV186" i="1"/>
  <c r="AS186" i="1"/>
  <c r="AQ186" i="1"/>
  <c r="AP186" i="1"/>
  <c r="AM186" i="1"/>
  <c r="AK186" i="1"/>
  <c r="AJ186" i="1"/>
  <c r="AE186" i="1"/>
  <c r="AD186" i="1"/>
  <c r="K186" i="1"/>
  <c r="J186" i="1"/>
  <c r="H186" i="1" s="1"/>
  <c r="G186" i="1"/>
  <c r="F186" i="1"/>
  <c r="E186" i="1"/>
  <c r="AY185" i="1"/>
  <c r="AV185" i="1"/>
  <c r="AS185" i="1"/>
  <c r="AQ185" i="1"/>
  <c r="AP185" i="1"/>
  <c r="AM185" i="1"/>
  <c r="AK185" i="1"/>
  <c r="AJ185" i="1"/>
  <c r="AE185" i="1"/>
  <c r="AD185" i="1"/>
  <c r="K185" i="1"/>
  <c r="J185" i="1"/>
  <c r="G185" i="1" s="1"/>
  <c r="F185" i="1"/>
  <c r="E185" i="1"/>
  <c r="AY184" i="1"/>
  <c r="AV184" i="1"/>
  <c r="AS184" i="1"/>
  <c r="AQ184" i="1"/>
  <c r="AP184" i="1"/>
  <c r="AM184" i="1"/>
  <c r="AK184" i="1"/>
  <c r="AJ184" i="1"/>
  <c r="AE184" i="1"/>
  <c r="AD184" i="1"/>
  <c r="K184" i="1"/>
  <c r="J184" i="1"/>
  <c r="H184" i="1" s="1"/>
  <c r="G184" i="1"/>
  <c r="F184" i="1"/>
  <c r="E184" i="1"/>
  <c r="AY183" i="1"/>
  <c r="AV183" i="1"/>
  <c r="AS183" i="1"/>
  <c r="AQ183" i="1"/>
  <c r="AP183" i="1"/>
  <c r="AM183" i="1"/>
  <c r="AK183" i="1"/>
  <c r="AJ183" i="1"/>
  <c r="AE183" i="1"/>
  <c r="AD183" i="1"/>
  <c r="K183" i="1"/>
  <c r="J183" i="1"/>
  <c r="H183" i="1" s="1"/>
  <c r="F183" i="1"/>
  <c r="E183" i="1"/>
  <c r="AY182" i="1"/>
  <c r="AV182" i="1"/>
  <c r="AS182" i="1"/>
  <c r="AQ182" i="1"/>
  <c r="AP182" i="1"/>
  <c r="AM182" i="1"/>
  <c r="AK182" i="1"/>
  <c r="AJ182" i="1"/>
  <c r="AE182" i="1"/>
  <c r="AD182" i="1"/>
  <c r="K182" i="1"/>
  <c r="J182" i="1"/>
  <c r="G182" i="1"/>
  <c r="F182" i="1"/>
  <c r="E182" i="1"/>
  <c r="AY181" i="1"/>
  <c r="AV181" i="1"/>
  <c r="AS181" i="1"/>
  <c r="AQ181" i="1"/>
  <c r="AP181" i="1"/>
  <c r="AM181" i="1"/>
  <c r="AK181" i="1"/>
  <c r="AJ181" i="1"/>
  <c r="AE181" i="1"/>
  <c r="AD181" i="1"/>
  <c r="K181" i="1"/>
  <c r="J181" i="1"/>
  <c r="G181" i="1" s="1"/>
  <c r="F181" i="1"/>
  <c r="E181" i="1"/>
  <c r="AY180" i="1"/>
  <c r="AV180" i="1"/>
  <c r="AS180" i="1"/>
  <c r="AQ180" i="1"/>
  <c r="AP180" i="1"/>
  <c r="AM180" i="1"/>
  <c r="AK180" i="1"/>
  <c r="AJ180" i="1"/>
  <c r="AE180" i="1"/>
  <c r="AD180" i="1"/>
  <c r="K180" i="1"/>
  <c r="J180" i="1"/>
  <c r="H180" i="1" s="1"/>
  <c r="G180" i="1"/>
  <c r="F180" i="1"/>
  <c r="E180" i="1"/>
  <c r="AY179" i="1"/>
  <c r="AV179" i="1"/>
  <c r="AS179" i="1"/>
  <c r="AQ179" i="1"/>
  <c r="AP179" i="1"/>
  <c r="AM179" i="1"/>
  <c r="AK179" i="1"/>
  <c r="AJ179" i="1"/>
  <c r="AE179" i="1"/>
  <c r="AD179" i="1"/>
  <c r="K179" i="1"/>
  <c r="J179" i="1"/>
  <c r="H179" i="1" s="1"/>
  <c r="F179" i="1"/>
  <c r="E179" i="1"/>
  <c r="AY178" i="1"/>
  <c r="AV178" i="1"/>
  <c r="AS178" i="1"/>
  <c r="AQ178" i="1"/>
  <c r="AP178" i="1"/>
  <c r="AM178" i="1"/>
  <c r="AK178" i="1"/>
  <c r="AJ178" i="1"/>
  <c r="AE178" i="1"/>
  <c r="AD178" i="1"/>
  <c r="K178" i="1"/>
  <c r="J178" i="1"/>
  <c r="H178" i="1" s="1"/>
  <c r="G178" i="1"/>
  <c r="F178" i="1"/>
  <c r="E178" i="1"/>
  <c r="AY177" i="1"/>
  <c r="AV177" i="1"/>
  <c r="AS177" i="1"/>
  <c r="AQ177" i="1"/>
  <c r="AP177" i="1"/>
  <c r="AM177" i="1"/>
  <c r="AK177" i="1"/>
  <c r="AJ177" i="1"/>
  <c r="AE177" i="1"/>
  <c r="AD177" i="1"/>
  <c r="K177" i="1"/>
  <c r="J177" i="1"/>
  <c r="G177" i="1" s="1"/>
  <c r="F177" i="1"/>
  <c r="E177" i="1"/>
  <c r="AY176" i="1"/>
  <c r="AV176" i="1"/>
  <c r="AS176" i="1"/>
  <c r="AQ176" i="1"/>
  <c r="AP176" i="1"/>
  <c r="AM176" i="1"/>
  <c r="AK176" i="1"/>
  <c r="AJ176" i="1"/>
  <c r="AE176" i="1"/>
  <c r="AD176" i="1"/>
  <c r="K176" i="1"/>
  <c r="J176" i="1"/>
  <c r="H176" i="1" s="1"/>
  <c r="G176" i="1"/>
  <c r="F176" i="1"/>
  <c r="E176" i="1"/>
  <c r="AY175" i="1"/>
  <c r="AV175" i="1"/>
  <c r="AS175" i="1"/>
  <c r="AQ175" i="1"/>
  <c r="AP175" i="1"/>
  <c r="AM175" i="1"/>
  <c r="AK175" i="1"/>
  <c r="AJ175" i="1"/>
  <c r="AE175" i="1"/>
  <c r="AD175" i="1"/>
  <c r="K175" i="1"/>
  <c r="J175" i="1"/>
  <c r="H175" i="1" s="1"/>
  <c r="F175" i="1"/>
  <c r="E175" i="1"/>
  <c r="AY174" i="1"/>
  <c r="AV174" i="1"/>
  <c r="AS174" i="1"/>
  <c r="AQ174" i="1"/>
  <c r="AP174" i="1"/>
  <c r="AM174" i="1"/>
  <c r="AK174" i="1"/>
  <c r="AJ174" i="1"/>
  <c r="AE174" i="1"/>
  <c r="AD174" i="1"/>
  <c r="K174" i="1"/>
  <c r="J174" i="1"/>
  <c r="H174" i="1" s="1"/>
  <c r="G174" i="1"/>
  <c r="F174" i="1"/>
  <c r="E174" i="1"/>
  <c r="AY173" i="1"/>
  <c r="AV173" i="1"/>
  <c r="AS173" i="1"/>
  <c r="AQ173" i="1"/>
  <c r="AP173" i="1"/>
  <c r="AM173" i="1"/>
  <c r="AK173" i="1"/>
  <c r="AJ173" i="1"/>
  <c r="AE173" i="1"/>
  <c r="AD173" i="1"/>
  <c r="K173" i="1"/>
  <c r="J173" i="1"/>
  <c r="G173" i="1" s="1"/>
  <c r="F173" i="1"/>
  <c r="E173" i="1"/>
  <c r="AY172" i="1"/>
  <c r="AV172" i="1"/>
  <c r="AS172" i="1"/>
  <c r="AQ172" i="1"/>
  <c r="AP172" i="1"/>
  <c r="AM172" i="1"/>
  <c r="AK172" i="1"/>
  <c r="AJ172" i="1"/>
  <c r="AE172" i="1"/>
  <c r="AD172" i="1"/>
  <c r="K172" i="1"/>
  <c r="J172" i="1"/>
  <c r="H172" i="1" s="1"/>
  <c r="G172" i="1"/>
  <c r="F172" i="1"/>
  <c r="E172" i="1"/>
  <c r="AY171" i="1"/>
  <c r="AV171" i="1"/>
  <c r="AS171" i="1"/>
  <c r="AQ171" i="1"/>
  <c r="AP171" i="1"/>
  <c r="AM171" i="1"/>
  <c r="AK171" i="1"/>
  <c r="AJ171" i="1"/>
  <c r="AE171" i="1"/>
  <c r="AD171" i="1"/>
  <c r="K171" i="1"/>
  <c r="J171" i="1"/>
  <c r="H171" i="1" s="1"/>
  <c r="F171" i="1"/>
  <c r="E171" i="1"/>
  <c r="AY170" i="1"/>
  <c r="AV170" i="1"/>
  <c r="AS170" i="1"/>
  <c r="AQ170" i="1"/>
  <c r="AP170" i="1"/>
  <c r="AM170" i="1"/>
  <c r="AK170" i="1"/>
  <c r="AJ170" i="1"/>
  <c r="AE170" i="1"/>
  <c r="AD170" i="1"/>
  <c r="K170" i="1"/>
  <c r="J170" i="1"/>
  <c r="H170" i="1" s="1"/>
  <c r="G170" i="1"/>
  <c r="F170" i="1"/>
  <c r="E170" i="1"/>
  <c r="AY169" i="1"/>
  <c r="AV169" i="1"/>
  <c r="AS169" i="1"/>
  <c r="AQ169" i="1"/>
  <c r="AP169" i="1"/>
  <c r="AM169" i="1"/>
  <c r="AK169" i="1"/>
  <c r="AJ169" i="1"/>
  <c r="AE169" i="1"/>
  <c r="AD169" i="1"/>
  <c r="K169" i="1"/>
  <c r="J169" i="1"/>
  <c r="G169" i="1" s="1"/>
  <c r="F169" i="1"/>
  <c r="E169" i="1"/>
  <c r="AY168" i="1"/>
  <c r="AV168" i="1"/>
  <c r="AS168" i="1"/>
  <c r="AQ168" i="1"/>
  <c r="AP168" i="1"/>
  <c r="AM168" i="1"/>
  <c r="AK168" i="1"/>
  <c r="AJ168" i="1"/>
  <c r="AE168" i="1"/>
  <c r="AD168" i="1"/>
  <c r="K168" i="1"/>
  <c r="J168" i="1"/>
  <c r="H168" i="1" s="1"/>
  <c r="G168" i="1"/>
  <c r="F168" i="1"/>
  <c r="E168" i="1"/>
  <c r="AY167" i="1"/>
  <c r="AV167" i="1"/>
  <c r="AS167" i="1"/>
  <c r="AQ167" i="1"/>
  <c r="AP167" i="1"/>
  <c r="AM167" i="1"/>
  <c r="AK167" i="1"/>
  <c r="AJ167" i="1"/>
  <c r="AE167" i="1"/>
  <c r="AD167" i="1"/>
  <c r="K167" i="1"/>
  <c r="J167" i="1"/>
  <c r="H167" i="1" s="1"/>
  <c r="F167" i="1"/>
  <c r="E167" i="1"/>
  <c r="AY166" i="1"/>
  <c r="AV166" i="1"/>
  <c r="AS166" i="1"/>
  <c r="AQ166" i="1"/>
  <c r="AP166" i="1"/>
  <c r="AM166" i="1"/>
  <c r="AK166" i="1"/>
  <c r="AJ166" i="1"/>
  <c r="AE166" i="1"/>
  <c r="AD166" i="1"/>
  <c r="K166" i="1"/>
  <c r="J166" i="1"/>
  <c r="H166" i="1" s="1"/>
  <c r="G166" i="1"/>
  <c r="F166" i="1"/>
  <c r="E166" i="1"/>
  <c r="AY165" i="1"/>
  <c r="AV165" i="1"/>
  <c r="AS165" i="1"/>
  <c r="AQ165" i="1"/>
  <c r="AP165" i="1"/>
  <c r="AM165" i="1"/>
  <c r="AK165" i="1"/>
  <c r="AJ165" i="1"/>
  <c r="AE165" i="1"/>
  <c r="AD165" i="1"/>
  <c r="K165" i="1"/>
  <c r="J165" i="1"/>
  <c r="G165" i="1" s="1"/>
  <c r="F165" i="1"/>
  <c r="E165" i="1"/>
  <c r="AY164" i="1"/>
  <c r="AV164" i="1"/>
  <c r="AS164" i="1"/>
  <c r="AQ164" i="1"/>
  <c r="AP164" i="1"/>
  <c r="AM164" i="1"/>
  <c r="AK164" i="1"/>
  <c r="AJ164" i="1"/>
  <c r="AE164" i="1"/>
  <c r="AD164" i="1"/>
  <c r="K164" i="1"/>
  <c r="J164" i="1"/>
  <c r="H164" i="1" s="1"/>
  <c r="G164" i="1"/>
  <c r="F164" i="1"/>
  <c r="E164" i="1"/>
  <c r="AY163" i="1"/>
  <c r="AV163" i="1"/>
  <c r="AS163" i="1"/>
  <c r="AQ163" i="1"/>
  <c r="AP163" i="1"/>
  <c r="AM163" i="1"/>
  <c r="AK163" i="1"/>
  <c r="AJ163" i="1"/>
  <c r="AE163" i="1"/>
  <c r="AD163" i="1"/>
  <c r="K163" i="1"/>
  <c r="J163" i="1"/>
  <c r="H163" i="1" s="1"/>
  <c r="F163" i="1"/>
  <c r="E163" i="1"/>
  <c r="AY162" i="1"/>
  <c r="AV162" i="1"/>
  <c r="AS162" i="1"/>
  <c r="AQ162" i="1"/>
  <c r="AP162" i="1"/>
  <c r="AM162" i="1"/>
  <c r="AK162" i="1"/>
  <c r="AJ162" i="1"/>
  <c r="AE162" i="1"/>
  <c r="AD162" i="1"/>
  <c r="K162" i="1"/>
  <c r="J162" i="1"/>
  <c r="H162" i="1" s="1"/>
  <c r="G162" i="1"/>
  <c r="F162" i="1"/>
  <c r="E162" i="1"/>
  <c r="AY161" i="1"/>
  <c r="AV161" i="1"/>
  <c r="AS161" i="1"/>
  <c r="AQ161" i="1"/>
  <c r="AP161" i="1"/>
  <c r="AM161" i="1"/>
  <c r="AK161" i="1"/>
  <c r="AJ161" i="1"/>
  <c r="AE161" i="1"/>
  <c r="AD161" i="1"/>
  <c r="K161" i="1"/>
  <c r="J161" i="1"/>
  <c r="G161" i="1" s="1"/>
  <c r="F161" i="1"/>
  <c r="E161" i="1"/>
  <c r="AY160" i="1"/>
  <c r="AV160" i="1"/>
  <c r="AS160" i="1"/>
  <c r="AQ160" i="1"/>
  <c r="AP160" i="1"/>
  <c r="AM160" i="1"/>
  <c r="AK160" i="1"/>
  <c r="AJ160" i="1"/>
  <c r="AE160" i="1"/>
  <c r="AD160" i="1"/>
  <c r="K160" i="1"/>
  <c r="J160" i="1"/>
  <c r="H160" i="1" s="1"/>
  <c r="G160" i="1"/>
  <c r="F160" i="1"/>
  <c r="E160" i="1"/>
  <c r="AY159" i="1"/>
  <c r="AV159" i="1"/>
  <c r="AS159" i="1"/>
  <c r="AQ159" i="1"/>
  <c r="AP159" i="1"/>
  <c r="AM159" i="1"/>
  <c r="AK159" i="1"/>
  <c r="AJ159" i="1"/>
  <c r="AE159" i="1"/>
  <c r="AD159" i="1"/>
  <c r="K159" i="1"/>
  <c r="J159" i="1"/>
  <c r="H159" i="1" s="1"/>
  <c r="F159" i="1"/>
  <c r="E159" i="1"/>
  <c r="AY158" i="1"/>
  <c r="AV158" i="1"/>
  <c r="AS158" i="1"/>
  <c r="AQ158" i="1"/>
  <c r="AP158" i="1"/>
  <c r="AM158" i="1"/>
  <c r="AK158" i="1"/>
  <c r="AJ158" i="1"/>
  <c r="AE158" i="1"/>
  <c r="AD158" i="1"/>
  <c r="K158" i="1"/>
  <c r="J158" i="1"/>
  <c r="H158" i="1" s="1"/>
  <c r="G158" i="1"/>
  <c r="F158" i="1"/>
  <c r="E158" i="1"/>
  <c r="AY157" i="1"/>
  <c r="AV157" i="1"/>
  <c r="AS157" i="1"/>
  <c r="AQ157" i="1"/>
  <c r="AP157" i="1"/>
  <c r="AM157" i="1"/>
  <c r="AK157" i="1"/>
  <c r="AJ157" i="1"/>
  <c r="AE157" i="1"/>
  <c r="AD157" i="1"/>
  <c r="K157" i="1"/>
  <c r="J157" i="1"/>
  <c r="G157" i="1" s="1"/>
  <c r="F157" i="1"/>
  <c r="E157" i="1"/>
  <c r="AY156" i="1"/>
  <c r="AV156" i="1"/>
  <c r="AS156" i="1"/>
  <c r="AQ156" i="1"/>
  <c r="AP156" i="1"/>
  <c r="AM156" i="1"/>
  <c r="AK156" i="1"/>
  <c r="AJ156" i="1"/>
  <c r="AE156" i="1"/>
  <c r="AD156" i="1"/>
  <c r="K156" i="1"/>
  <c r="J156" i="1"/>
  <c r="H156" i="1" s="1"/>
  <c r="G156" i="1"/>
  <c r="F156" i="1"/>
  <c r="E156" i="1"/>
  <c r="AY155" i="1"/>
  <c r="AV155" i="1"/>
  <c r="AS155" i="1"/>
  <c r="AQ155" i="1"/>
  <c r="AP155" i="1"/>
  <c r="AM155" i="1"/>
  <c r="AK155" i="1"/>
  <c r="AJ155" i="1"/>
  <c r="AE155" i="1"/>
  <c r="AD155" i="1"/>
  <c r="K155" i="1"/>
  <c r="J155" i="1"/>
  <c r="H155" i="1" s="1"/>
  <c r="F155" i="1"/>
  <c r="E155" i="1"/>
  <c r="AY154" i="1"/>
  <c r="AV154" i="1"/>
  <c r="AS154" i="1"/>
  <c r="AQ154" i="1"/>
  <c r="AP154" i="1"/>
  <c r="AM154" i="1"/>
  <c r="AK154" i="1"/>
  <c r="AJ154" i="1"/>
  <c r="AE154" i="1"/>
  <c r="AD154" i="1"/>
  <c r="K154" i="1"/>
  <c r="J154" i="1"/>
  <c r="H154" i="1" s="1"/>
  <c r="G154" i="1"/>
  <c r="F154" i="1"/>
  <c r="E154" i="1"/>
  <c r="AY153" i="1"/>
  <c r="AV153" i="1"/>
  <c r="AS153" i="1"/>
  <c r="AQ153" i="1"/>
  <c r="AP153" i="1"/>
  <c r="AM153" i="1"/>
  <c r="AK153" i="1"/>
  <c r="AJ153" i="1"/>
  <c r="AE153" i="1"/>
  <c r="AD153" i="1"/>
  <c r="K153" i="1"/>
  <c r="J153" i="1"/>
  <c r="G153" i="1" s="1"/>
  <c r="F153" i="1"/>
  <c r="E153" i="1"/>
  <c r="AY152" i="1"/>
  <c r="AV152" i="1"/>
  <c r="AS152" i="1"/>
  <c r="AQ152" i="1"/>
  <c r="AP152" i="1"/>
  <c r="AM152" i="1"/>
  <c r="AK152" i="1"/>
  <c r="AJ152" i="1"/>
  <c r="AE152" i="1"/>
  <c r="AD152" i="1"/>
  <c r="K152" i="1"/>
  <c r="J152" i="1"/>
  <c r="G152" i="1" s="1"/>
  <c r="H152" i="1"/>
  <c r="F152" i="1"/>
  <c r="E152" i="1"/>
  <c r="AY151" i="1"/>
  <c r="AV151" i="1"/>
  <c r="AS151" i="1"/>
  <c r="AQ151" i="1"/>
  <c r="AP151" i="1"/>
  <c r="AM151" i="1"/>
  <c r="AK151" i="1"/>
  <c r="AJ151" i="1"/>
  <c r="AE151" i="1"/>
  <c r="AD151" i="1"/>
  <c r="K151" i="1"/>
  <c r="J151" i="1"/>
  <c r="G151" i="1" s="1"/>
  <c r="H151" i="1"/>
  <c r="F151" i="1"/>
  <c r="E151" i="1"/>
  <c r="AY150" i="1"/>
  <c r="AV150" i="1"/>
  <c r="AS150" i="1"/>
  <c r="AQ150" i="1"/>
  <c r="AP150" i="1"/>
  <c r="AM150" i="1"/>
  <c r="AK150" i="1"/>
  <c r="AJ150" i="1"/>
  <c r="AE150" i="1"/>
  <c r="AD150" i="1"/>
  <c r="K150" i="1"/>
  <c r="J150" i="1"/>
  <c r="G150" i="1" s="1"/>
  <c r="H150" i="1"/>
  <c r="F150" i="1"/>
  <c r="E150" i="1"/>
  <c r="AY149" i="1"/>
  <c r="AV149" i="1"/>
  <c r="AS149" i="1"/>
  <c r="AQ149" i="1"/>
  <c r="AP149" i="1"/>
  <c r="AM149" i="1"/>
  <c r="AK149" i="1"/>
  <c r="AJ149" i="1"/>
  <c r="AE149" i="1"/>
  <c r="AD149" i="1"/>
  <c r="K149" i="1"/>
  <c r="H149" i="1" s="1"/>
  <c r="J149" i="1"/>
  <c r="G149" i="1" s="1"/>
  <c r="F149" i="1"/>
  <c r="E149" i="1"/>
  <c r="AY148" i="1"/>
  <c r="AV148" i="1"/>
  <c r="AS148" i="1"/>
  <c r="AQ148" i="1"/>
  <c r="AP148" i="1"/>
  <c r="AM148" i="1"/>
  <c r="AK148" i="1"/>
  <c r="AJ148" i="1"/>
  <c r="AE148" i="1"/>
  <c r="AD148" i="1"/>
  <c r="K148" i="1"/>
  <c r="J148" i="1"/>
  <c r="H148" i="1" s="1"/>
  <c r="F148" i="1"/>
  <c r="E148" i="1"/>
  <c r="AY147" i="1"/>
  <c r="AV147" i="1"/>
  <c r="AS147" i="1"/>
  <c r="AQ147" i="1"/>
  <c r="AP147" i="1"/>
  <c r="AM147" i="1"/>
  <c r="AK147" i="1"/>
  <c r="AJ147" i="1"/>
  <c r="AE147" i="1"/>
  <c r="AD147" i="1"/>
  <c r="K147" i="1"/>
  <c r="J147" i="1"/>
  <c r="H147" i="1" s="1"/>
  <c r="F147" i="1"/>
  <c r="E147" i="1"/>
  <c r="AY146" i="1"/>
  <c r="AV146" i="1"/>
  <c r="AS146" i="1"/>
  <c r="AP146" i="1"/>
  <c r="AM146" i="1"/>
  <c r="AJ146" i="1"/>
  <c r="AD146" i="1"/>
  <c r="J146" i="1"/>
  <c r="H146" i="1" s="1"/>
  <c r="F146" i="1"/>
  <c r="E146" i="1"/>
  <c r="AY145" i="1"/>
  <c r="AV145" i="1"/>
  <c r="AS145" i="1"/>
  <c r="AQ145" i="1"/>
  <c r="AP145" i="1"/>
  <c r="AM145" i="1"/>
  <c r="AK145" i="1"/>
  <c r="AJ145" i="1"/>
  <c r="AE145" i="1"/>
  <c r="AD145" i="1"/>
  <c r="K145" i="1"/>
  <c r="J145" i="1"/>
  <c r="H145" i="1" s="1"/>
  <c r="F145" i="1"/>
  <c r="E145" i="1"/>
  <c r="AY144" i="1"/>
  <c r="AV144" i="1"/>
  <c r="AS144" i="1"/>
  <c r="AQ144" i="1"/>
  <c r="AP144" i="1"/>
  <c r="AM144" i="1"/>
  <c r="AK144" i="1"/>
  <c r="AJ144" i="1"/>
  <c r="AE144" i="1"/>
  <c r="AD144" i="1"/>
  <c r="K144" i="1"/>
  <c r="J144" i="1"/>
  <c r="H144" i="1" s="1"/>
  <c r="F144" i="1"/>
  <c r="E144" i="1"/>
  <c r="AY143" i="1"/>
  <c r="AV143" i="1"/>
  <c r="AS143" i="1"/>
  <c r="AQ143" i="1"/>
  <c r="AP143" i="1"/>
  <c r="AM143" i="1"/>
  <c r="AK143" i="1"/>
  <c r="AJ143" i="1"/>
  <c r="AE143" i="1"/>
  <c r="AD143" i="1"/>
  <c r="K143" i="1"/>
  <c r="J143" i="1"/>
  <c r="H143" i="1" s="1"/>
  <c r="F143" i="1"/>
  <c r="E143" i="1"/>
  <c r="AY142" i="1"/>
  <c r="AV142" i="1"/>
  <c r="AS142" i="1"/>
  <c r="AQ142" i="1"/>
  <c r="AP142" i="1"/>
  <c r="AM142" i="1"/>
  <c r="AK142" i="1"/>
  <c r="AJ142" i="1"/>
  <c r="AE142" i="1"/>
  <c r="AD142" i="1"/>
  <c r="K142" i="1"/>
  <c r="J142" i="1"/>
  <c r="H142" i="1" s="1"/>
  <c r="F142" i="1"/>
  <c r="E142" i="1"/>
  <c r="AY141" i="1"/>
  <c r="AV141" i="1"/>
  <c r="AS141" i="1"/>
  <c r="AP141" i="1"/>
  <c r="AM141" i="1"/>
  <c r="AJ141" i="1"/>
  <c r="AD141" i="1"/>
  <c r="J141" i="1"/>
  <c r="H141" i="1" s="1"/>
  <c r="F141" i="1"/>
  <c r="E141" i="1"/>
  <c r="AY140" i="1"/>
  <c r="AV140" i="1"/>
  <c r="AS140" i="1"/>
  <c r="AP140" i="1"/>
  <c r="AM140" i="1"/>
  <c r="AJ140" i="1"/>
  <c r="AD140" i="1"/>
  <c r="J140" i="1"/>
  <c r="H140" i="1" s="1"/>
  <c r="F140" i="1"/>
  <c r="E140" i="1"/>
  <c r="AY139" i="1"/>
  <c r="AV139" i="1"/>
  <c r="AS139" i="1"/>
  <c r="AP139" i="1"/>
  <c r="AM139" i="1"/>
  <c r="AJ139" i="1"/>
  <c r="AD139" i="1"/>
  <c r="J139" i="1"/>
  <c r="H139" i="1" s="1"/>
  <c r="F139" i="1"/>
  <c r="E139" i="1"/>
  <c r="AY138" i="1"/>
  <c r="AV138" i="1"/>
  <c r="AS138" i="1"/>
  <c r="AP138" i="1"/>
  <c r="AM138" i="1"/>
  <c r="AJ138" i="1"/>
  <c r="AD138" i="1"/>
  <c r="J138" i="1"/>
  <c r="H138" i="1" s="1"/>
  <c r="F138" i="1"/>
  <c r="E138" i="1"/>
  <c r="AY137" i="1"/>
  <c r="AV137" i="1"/>
  <c r="AS137" i="1"/>
  <c r="AP137" i="1"/>
  <c r="AM137" i="1"/>
  <c r="AJ137" i="1"/>
  <c r="AD137" i="1"/>
  <c r="J137" i="1"/>
  <c r="H137" i="1" s="1"/>
  <c r="F137" i="1"/>
  <c r="E137" i="1"/>
  <c r="AY136" i="1"/>
  <c r="AV136" i="1"/>
  <c r="AS136" i="1"/>
  <c r="AP136" i="1"/>
  <c r="AM136" i="1"/>
  <c r="AJ136" i="1"/>
  <c r="AD136" i="1"/>
  <c r="J136" i="1"/>
  <c r="H136" i="1" s="1"/>
  <c r="F136" i="1"/>
  <c r="E136" i="1"/>
  <c r="AY135" i="1"/>
  <c r="AV135" i="1"/>
  <c r="AS135" i="1"/>
  <c r="AP135" i="1"/>
  <c r="AM135" i="1"/>
  <c r="AJ135" i="1"/>
  <c r="AD135" i="1"/>
  <c r="J135" i="1"/>
  <c r="H135" i="1" s="1"/>
  <c r="F135" i="1"/>
  <c r="E135" i="1"/>
  <c r="AY134" i="1"/>
  <c r="AV134" i="1"/>
  <c r="AS134" i="1"/>
  <c r="AQ134" i="1"/>
  <c r="AP134" i="1"/>
  <c r="AM134" i="1"/>
  <c r="AK134" i="1"/>
  <c r="AJ134" i="1"/>
  <c r="AE134" i="1"/>
  <c r="AD134" i="1"/>
  <c r="K134" i="1"/>
  <c r="J134" i="1"/>
  <c r="H134" i="1" s="1"/>
  <c r="F134" i="1"/>
  <c r="E134" i="1"/>
  <c r="AY133" i="1"/>
  <c r="AV133" i="1"/>
  <c r="AS133" i="1"/>
  <c r="AQ133" i="1"/>
  <c r="AP133" i="1"/>
  <c r="AM133" i="1"/>
  <c r="AK133" i="1"/>
  <c r="AJ133" i="1"/>
  <c r="AE133" i="1"/>
  <c r="AD133" i="1"/>
  <c r="K133" i="1"/>
  <c r="J133" i="1"/>
  <c r="H133" i="1" s="1"/>
  <c r="F133" i="1"/>
  <c r="E133" i="1"/>
  <c r="AY132" i="1"/>
  <c r="AV132" i="1"/>
  <c r="AS132" i="1"/>
  <c r="AQ132" i="1"/>
  <c r="AP132" i="1"/>
  <c r="AM132" i="1"/>
  <c r="AK132" i="1"/>
  <c r="AJ132" i="1"/>
  <c r="AE132" i="1"/>
  <c r="AD132" i="1"/>
  <c r="K132" i="1"/>
  <c r="J132" i="1"/>
  <c r="H132" i="1" s="1"/>
  <c r="F132" i="1"/>
  <c r="E132" i="1"/>
  <c r="AY131" i="1"/>
  <c r="AV131" i="1"/>
  <c r="AS131" i="1"/>
  <c r="AQ131" i="1"/>
  <c r="AP131" i="1"/>
  <c r="AM131" i="1"/>
  <c r="AK131" i="1"/>
  <c r="AJ131" i="1"/>
  <c r="AE131" i="1"/>
  <c r="AD131" i="1"/>
  <c r="K131" i="1"/>
  <c r="J131" i="1"/>
  <c r="H131" i="1" s="1"/>
  <c r="F131" i="1"/>
  <c r="E131" i="1"/>
  <c r="AY130" i="1"/>
  <c r="AV130" i="1"/>
  <c r="AS130" i="1"/>
  <c r="AQ130" i="1"/>
  <c r="AP130" i="1"/>
  <c r="AM130" i="1"/>
  <c r="AK130" i="1"/>
  <c r="AJ130" i="1"/>
  <c r="AE130" i="1"/>
  <c r="AD130" i="1"/>
  <c r="K130" i="1"/>
  <c r="J130" i="1"/>
  <c r="H130" i="1" s="1"/>
  <c r="F130" i="1"/>
  <c r="E130" i="1"/>
  <c r="AY129" i="1"/>
  <c r="AV129" i="1"/>
  <c r="AS129" i="1"/>
  <c r="AQ129" i="1"/>
  <c r="AP129" i="1"/>
  <c r="AM129" i="1"/>
  <c r="AK129" i="1"/>
  <c r="AJ129" i="1"/>
  <c r="AE129" i="1"/>
  <c r="AD129" i="1"/>
  <c r="K129" i="1"/>
  <c r="J129" i="1"/>
  <c r="H129" i="1" s="1"/>
  <c r="F129" i="1"/>
  <c r="AY128" i="1"/>
  <c r="AV128" i="1"/>
  <c r="AS128" i="1"/>
  <c r="AQ128" i="1"/>
  <c r="AP128" i="1"/>
  <c r="AM128" i="1"/>
  <c r="AK128" i="1"/>
  <c r="AJ128" i="1"/>
  <c r="AE128" i="1"/>
  <c r="AD128" i="1"/>
  <c r="K128" i="1"/>
  <c r="J128" i="1"/>
  <c r="G128" i="1" s="1"/>
  <c r="H128" i="1"/>
  <c r="F128" i="1"/>
  <c r="E128" i="1"/>
  <c r="AY127" i="1"/>
  <c r="AV127" i="1"/>
  <c r="AS127" i="1"/>
  <c r="AQ127" i="1"/>
  <c r="AP127" i="1"/>
  <c r="AM127" i="1"/>
  <c r="AK127" i="1"/>
  <c r="AJ127" i="1"/>
  <c r="AE127" i="1"/>
  <c r="AD127" i="1"/>
  <c r="K127" i="1"/>
  <c r="J127" i="1"/>
  <c r="G127" i="1" s="1"/>
  <c r="H127" i="1"/>
  <c r="F127" i="1"/>
  <c r="E127" i="1"/>
  <c r="AY126" i="1"/>
  <c r="AV126" i="1"/>
  <c r="AS126" i="1"/>
  <c r="AQ126" i="1"/>
  <c r="AP126" i="1"/>
  <c r="AM126" i="1"/>
  <c r="AK126" i="1"/>
  <c r="AJ126" i="1"/>
  <c r="AE126" i="1"/>
  <c r="AD126" i="1"/>
  <c r="K126" i="1"/>
  <c r="J126" i="1"/>
  <c r="G126" i="1" s="1"/>
  <c r="H126" i="1"/>
  <c r="F126" i="1"/>
  <c r="AY125" i="1"/>
  <c r="AV125" i="1"/>
  <c r="AS125" i="1"/>
  <c r="AQ125" i="1"/>
  <c r="AP125" i="1"/>
  <c r="AM125" i="1"/>
  <c r="AK125" i="1"/>
  <c r="AJ125" i="1"/>
  <c r="AE125" i="1"/>
  <c r="AD125" i="1"/>
  <c r="H125" i="1" s="1"/>
  <c r="K125" i="1"/>
  <c r="J125" i="1"/>
  <c r="G125" i="1"/>
  <c r="F125" i="1"/>
  <c r="AY124" i="1"/>
  <c r="AV124" i="1"/>
  <c r="AS124" i="1"/>
  <c r="AQ124" i="1"/>
  <c r="AP124" i="1"/>
  <c r="AM124" i="1"/>
  <c r="AK124" i="1"/>
  <c r="AJ124" i="1"/>
  <c r="AE124" i="1"/>
  <c r="AD124" i="1"/>
  <c r="K124" i="1"/>
  <c r="G124" i="1" s="1"/>
  <c r="J124" i="1"/>
  <c r="H124" i="1" s="1"/>
  <c r="F124" i="1"/>
  <c r="E124" i="1"/>
  <c r="AY123" i="1"/>
  <c r="AV123" i="1"/>
  <c r="AS123" i="1"/>
  <c r="AQ123" i="1"/>
  <c r="AP123" i="1"/>
  <c r="AM123" i="1"/>
  <c r="AK123" i="1"/>
  <c r="AJ123" i="1"/>
  <c r="AE123" i="1"/>
  <c r="AD123" i="1"/>
  <c r="K123" i="1"/>
  <c r="G123" i="1" s="1"/>
  <c r="J123" i="1"/>
  <c r="H123" i="1" s="1"/>
  <c r="F123" i="1"/>
  <c r="E123" i="1"/>
  <c r="AY122" i="1"/>
  <c r="AV122" i="1"/>
  <c r="AS122" i="1"/>
  <c r="AQ122" i="1"/>
  <c r="AP122" i="1"/>
  <c r="AM122" i="1"/>
  <c r="AK122" i="1"/>
  <c r="AJ122" i="1"/>
  <c r="AE122" i="1"/>
  <c r="AD122" i="1"/>
  <c r="K122" i="1"/>
  <c r="G122" i="1" s="1"/>
  <c r="J122" i="1"/>
  <c r="H122" i="1" s="1"/>
  <c r="F122" i="1"/>
  <c r="E122" i="1"/>
  <c r="AY121" i="1"/>
  <c r="AV121" i="1"/>
  <c r="AS121" i="1"/>
  <c r="AQ121" i="1"/>
  <c r="AP121" i="1"/>
  <c r="AM121" i="1"/>
  <c r="AK121" i="1"/>
  <c r="AJ121" i="1"/>
  <c r="AE121" i="1"/>
  <c r="AD121" i="1"/>
  <c r="K121" i="1"/>
  <c r="G121" i="1" s="1"/>
  <c r="J121" i="1"/>
  <c r="H121" i="1" s="1"/>
  <c r="F121" i="1"/>
  <c r="E121" i="1"/>
  <c r="AY120" i="1"/>
  <c r="AV120" i="1"/>
  <c r="AS120" i="1"/>
  <c r="AQ120" i="1"/>
  <c r="AP120" i="1"/>
  <c r="AM120" i="1"/>
  <c r="AK120" i="1"/>
  <c r="AJ120" i="1"/>
  <c r="AE120" i="1"/>
  <c r="AD120" i="1"/>
  <c r="K120" i="1"/>
  <c r="J120" i="1"/>
  <c r="G120" i="1" s="1"/>
  <c r="F120" i="1"/>
  <c r="AY119" i="1"/>
  <c r="AV119" i="1"/>
  <c r="AS119" i="1"/>
  <c r="AQ119" i="1"/>
  <c r="AP119" i="1"/>
  <c r="AM119" i="1"/>
  <c r="AK119" i="1"/>
  <c r="AJ119" i="1"/>
  <c r="AE119" i="1"/>
  <c r="AD119" i="1"/>
  <c r="K119" i="1"/>
  <c r="J119" i="1"/>
  <c r="H119" i="1" s="1"/>
  <c r="F119" i="1"/>
  <c r="E119" i="1"/>
  <c r="AY118" i="1"/>
  <c r="AV118" i="1"/>
  <c r="AS118" i="1"/>
  <c r="AQ118" i="1"/>
  <c r="AP118" i="1"/>
  <c r="AM118" i="1"/>
  <c r="AK118" i="1"/>
  <c r="AJ118" i="1"/>
  <c r="AE118" i="1"/>
  <c r="AD118" i="1"/>
  <c r="K118" i="1"/>
  <c r="J118" i="1"/>
  <c r="H118" i="1" s="1"/>
  <c r="F118" i="1"/>
  <c r="E118" i="1"/>
  <c r="AY117" i="1"/>
  <c r="AV117" i="1"/>
  <c r="AS117" i="1"/>
  <c r="AQ117" i="1"/>
  <c r="AP117" i="1"/>
  <c r="AM117" i="1"/>
  <c r="AK117" i="1"/>
  <c r="AJ117" i="1"/>
  <c r="AE117" i="1"/>
  <c r="AD117" i="1"/>
  <c r="K117" i="1"/>
  <c r="J117" i="1"/>
  <c r="H117" i="1" s="1"/>
  <c r="F117" i="1"/>
  <c r="E117" i="1"/>
  <c r="AY116" i="1"/>
  <c r="AV116" i="1"/>
  <c r="AS116" i="1"/>
  <c r="AQ116" i="1"/>
  <c r="AP116" i="1"/>
  <c r="AM116" i="1"/>
  <c r="AK116" i="1"/>
  <c r="AJ116" i="1"/>
  <c r="AE116" i="1"/>
  <c r="AD116" i="1"/>
  <c r="K116" i="1"/>
  <c r="J116" i="1"/>
  <c r="H116" i="1" s="1"/>
  <c r="F116" i="1"/>
  <c r="AY115" i="1"/>
  <c r="AV115" i="1"/>
  <c r="AS115" i="1"/>
  <c r="AQ115" i="1"/>
  <c r="AP115" i="1"/>
  <c r="AM115" i="1"/>
  <c r="AK115" i="1"/>
  <c r="AJ115" i="1"/>
  <c r="AE115" i="1"/>
  <c r="G115" i="1" s="1"/>
  <c r="AD115" i="1"/>
  <c r="K115" i="1"/>
  <c r="J115" i="1"/>
  <c r="H115" i="1"/>
  <c r="F115" i="1"/>
  <c r="AY114" i="1"/>
  <c r="AV114" i="1"/>
  <c r="AS114" i="1"/>
  <c r="AQ114" i="1"/>
  <c r="AP114" i="1"/>
  <c r="AM114" i="1"/>
  <c r="AK114" i="1"/>
  <c r="AJ114" i="1"/>
  <c r="AE114" i="1"/>
  <c r="AD114" i="1"/>
  <c r="K114" i="1"/>
  <c r="H114" i="1" s="1"/>
  <c r="J114" i="1"/>
  <c r="G114" i="1"/>
  <c r="F114" i="1"/>
  <c r="AY113" i="1"/>
  <c r="AV113" i="1"/>
  <c r="AS113" i="1"/>
  <c r="AQ113" i="1"/>
  <c r="AP113" i="1"/>
  <c r="AM113" i="1"/>
  <c r="AK113" i="1"/>
  <c r="AJ113" i="1"/>
  <c r="AE113" i="1"/>
  <c r="AD113" i="1"/>
  <c r="K113" i="1"/>
  <c r="J113" i="1"/>
  <c r="G113" i="1" s="1"/>
  <c r="F113" i="1"/>
  <c r="AY112" i="1"/>
  <c r="AV112" i="1"/>
  <c r="AS112" i="1"/>
  <c r="AQ112" i="1"/>
  <c r="AP112" i="1"/>
  <c r="AM112" i="1"/>
  <c r="AK112" i="1"/>
  <c r="AJ112" i="1"/>
  <c r="AE112" i="1"/>
  <c r="AD112" i="1"/>
  <c r="K112" i="1"/>
  <c r="J112" i="1"/>
  <c r="H112" i="1" s="1"/>
  <c r="F112" i="1"/>
  <c r="AY111" i="1"/>
  <c r="AV111" i="1"/>
  <c r="AS111" i="1"/>
  <c r="AQ111" i="1"/>
  <c r="AP111" i="1"/>
  <c r="AM111" i="1"/>
  <c r="AK111" i="1"/>
  <c r="AJ111" i="1"/>
  <c r="AE111" i="1"/>
  <c r="G111" i="1" s="1"/>
  <c r="AD111" i="1"/>
  <c r="K111" i="1"/>
  <c r="J111" i="1"/>
  <c r="H111" i="1"/>
  <c r="F111" i="1"/>
  <c r="AY110" i="1"/>
  <c r="AV110" i="1"/>
  <c r="AS110" i="1"/>
  <c r="AQ110" i="1"/>
  <c r="AP110" i="1"/>
  <c r="AM110" i="1"/>
  <c r="AK110" i="1"/>
  <c r="AJ110" i="1"/>
  <c r="AE110" i="1"/>
  <c r="AD110" i="1"/>
  <c r="K110" i="1"/>
  <c r="H110" i="1" s="1"/>
  <c r="J110" i="1"/>
  <c r="G110" i="1"/>
  <c r="F110" i="1"/>
  <c r="AY109" i="1"/>
  <c r="AV109" i="1"/>
  <c r="AS109" i="1"/>
  <c r="AQ109" i="1"/>
  <c r="AP109" i="1"/>
  <c r="AM109" i="1"/>
  <c r="AK109" i="1"/>
  <c r="AJ109" i="1"/>
  <c r="AE109" i="1"/>
  <c r="AD109" i="1"/>
  <c r="K109" i="1"/>
  <c r="J109" i="1"/>
  <c r="G109" i="1" s="1"/>
  <c r="F109" i="1"/>
  <c r="AY108" i="1"/>
  <c r="AV108" i="1"/>
  <c r="AS108" i="1"/>
  <c r="AQ108" i="1"/>
  <c r="AP108" i="1"/>
  <c r="AM108" i="1"/>
  <c r="AK108" i="1"/>
  <c r="AJ108" i="1"/>
  <c r="AE108" i="1"/>
  <c r="AD108" i="1"/>
  <c r="K108" i="1"/>
  <c r="J108" i="1"/>
  <c r="H108" i="1" s="1"/>
  <c r="F108" i="1"/>
  <c r="AY107" i="1"/>
  <c r="AV107" i="1"/>
  <c r="AS107" i="1"/>
  <c r="AQ107" i="1"/>
  <c r="AP107" i="1"/>
  <c r="AM107" i="1"/>
  <c r="AK107" i="1"/>
  <c r="AJ107" i="1"/>
  <c r="AE107" i="1"/>
  <c r="G107" i="1" s="1"/>
  <c r="AD107" i="1"/>
  <c r="K107" i="1"/>
  <c r="J107" i="1"/>
  <c r="H107" i="1"/>
  <c r="F107" i="1"/>
  <c r="AY106" i="1"/>
  <c r="AV106" i="1"/>
  <c r="AS106" i="1"/>
  <c r="AQ106" i="1"/>
  <c r="AP106" i="1"/>
  <c r="AM106" i="1"/>
  <c r="AK106" i="1"/>
  <c r="AJ106" i="1"/>
  <c r="AE106" i="1"/>
  <c r="AD106" i="1"/>
  <c r="K106" i="1"/>
  <c r="H106" i="1" s="1"/>
  <c r="J106" i="1"/>
  <c r="G106" i="1"/>
  <c r="F106" i="1"/>
  <c r="AY105" i="1"/>
  <c r="AV105" i="1"/>
  <c r="AS105" i="1"/>
  <c r="AQ105" i="1"/>
  <c r="AP105" i="1"/>
  <c r="AM105" i="1"/>
  <c r="AK105" i="1"/>
  <c r="AJ105" i="1"/>
  <c r="AE105" i="1"/>
  <c r="AD105" i="1"/>
  <c r="K105" i="1"/>
  <c r="J105" i="1"/>
  <c r="G105" i="1" s="1"/>
  <c r="F105" i="1"/>
  <c r="AY104" i="1"/>
  <c r="AV104" i="1"/>
  <c r="AS104" i="1"/>
  <c r="AQ104" i="1"/>
  <c r="AP104" i="1"/>
  <c r="AM104" i="1"/>
  <c r="AK104" i="1"/>
  <c r="AJ104" i="1"/>
  <c r="AE104" i="1"/>
  <c r="AD104" i="1"/>
  <c r="K104" i="1"/>
  <c r="J104" i="1"/>
  <c r="H104" i="1" s="1"/>
  <c r="F104" i="1"/>
  <c r="AY103" i="1"/>
  <c r="AV103" i="1"/>
  <c r="AS103" i="1"/>
  <c r="AQ103" i="1"/>
  <c r="AP103" i="1"/>
  <c r="AM103" i="1"/>
  <c r="AK103" i="1"/>
  <c r="AJ103" i="1"/>
  <c r="AE103" i="1"/>
  <c r="G103" i="1" s="1"/>
  <c r="AD103" i="1"/>
  <c r="K103" i="1"/>
  <c r="J103" i="1"/>
  <c r="H103" i="1"/>
  <c r="F103" i="1"/>
  <c r="AY102" i="1"/>
  <c r="AV102" i="1"/>
  <c r="AS102" i="1"/>
  <c r="AQ102" i="1"/>
  <c r="AP102" i="1"/>
  <c r="AM102" i="1"/>
  <c r="AK102" i="1"/>
  <c r="AJ102" i="1"/>
  <c r="AE102" i="1"/>
  <c r="AD102" i="1"/>
  <c r="K102" i="1"/>
  <c r="H102" i="1" s="1"/>
  <c r="J102" i="1"/>
  <c r="G102" i="1"/>
  <c r="F102" i="1"/>
  <c r="AY101" i="1"/>
  <c r="AV101" i="1"/>
  <c r="AS101" i="1"/>
  <c r="AQ101" i="1"/>
  <c r="AP101" i="1"/>
  <c r="AM101" i="1"/>
  <c r="AK101" i="1"/>
  <c r="AJ101" i="1"/>
  <c r="AE101" i="1"/>
  <c r="AD101" i="1"/>
  <c r="K101" i="1"/>
  <c r="J101" i="1"/>
  <c r="G101" i="1" s="1"/>
  <c r="F101" i="1"/>
  <c r="AY100" i="1"/>
  <c r="AV100" i="1"/>
  <c r="AS100" i="1"/>
  <c r="AQ100" i="1"/>
  <c r="AP100" i="1"/>
  <c r="AM100" i="1"/>
  <c r="AK100" i="1"/>
  <c r="AJ100" i="1"/>
  <c r="AE100" i="1"/>
  <c r="AD100" i="1"/>
  <c r="K100" i="1"/>
  <c r="J100" i="1"/>
  <c r="H100" i="1" s="1"/>
  <c r="F100" i="1"/>
  <c r="AY99" i="1"/>
  <c r="AV99" i="1"/>
  <c r="AS99" i="1"/>
  <c r="AQ99" i="1"/>
  <c r="AP99" i="1"/>
  <c r="AM99" i="1"/>
  <c r="AK99" i="1"/>
  <c r="AJ99" i="1"/>
  <c r="AE99" i="1"/>
  <c r="G99" i="1" s="1"/>
  <c r="AD99" i="1"/>
  <c r="K99" i="1"/>
  <c r="J99" i="1"/>
  <c r="H99" i="1"/>
  <c r="F99" i="1"/>
  <c r="E99" i="1"/>
  <c r="AY98" i="1"/>
  <c r="AV98" i="1"/>
  <c r="AS98" i="1"/>
  <c r="AQ98" i="1"/>
  <c r="AP98" i="1"/>
  <c r="AM98" i="1"/>
  <c r="AK98" i="1"/>
  <c r="AJ98" i="1"/>
  <c r="AE98" i="1"/>
  <c r="AD98" i="1"/>
  <c r="K98" i="1"/>
  <c r="J98" i="1"/>
  <c r="G98" i="1" s="1"/>
  <c r="H98" i="1"/>
  <c r="F98" i="1"/>
  <c r="E98" i="1"/>
  <c r="AY97" i="1"/>
  <c r="AV97" i="1"/>
  <c r="AS97" i="1"/>
  <c r="AQ97" i="1"/>
  <c r="AP97" i="1"/>
  <c r="AM97" i="1"/>
  <c r="AK97" i="1"/>
  <c r="AJ97" i="1"/>
  <c r="AE97" i="1"/>
  <c r="AD97" i="1"/>
  <c r="K97" i="1"/>
  <c r="J97" i="1"/>
  <c r="G97" i="1" s="1"/>
  <c r="H97" i="1"/>
  <c r="F97" i="1"/>
  <c r="E97" i="1"/>
  <c r="AY96" i="1"/>
  <c r="AV96" i="1"/>
  <c r="AS96" i="1"/>
  <c r="AQ96" i="1"/>
  <c r="AP96" i="1"/>
  <c r="AM96" i="1"/>
  <c r="AK96" i="1"/>
  <c r="AJ96" i="1"/>
  <c r="AE96" i="1"/>
  <c r="AD96" i="1"/>
  <c r="K96" i="1"/>
  <c r="J96" i="1"/>
  <c r="G96" i="1" s="1"/>
  <c r="H96" i="1"/>
  <c r="F96" i="1"/>
  <c r="AY95" i="1"/>
  <c r="AV95" i="1"/>
  <c r="AS95" i="1"/>
  <c r="AQ95" i="1"/>
  <c r="AP95" i="1"/>
  <c r="AM95" i="1"/>
  <c r="AK95" i="1"/>
  <c r="AJ95" i="1"/>
  <c r="AE95" i="1"/>
  <c r="AD95" i="1"/>
  <c r="H95" i="1" s="1"/>
  <c r="K95" i="1"/>
  <c r="J95" i="1"/>
  <c r="G95" i="1"/>
  <c r="F95" i="1"/>
  <c r="E95" i="1"/>
  <c r="AY94" i="1"/>
  <c r="AV94" i="1"/>
  <c r="AS94" i="1"/>
  <c r="AQ94" i="1"/>
  <c r="AP94" i="1"/>
  <c r="AM94" i="1"/>
  <c r="AK94" i="1"/>
  <c r="AJ94" i="1"/>
  <c r="AE94" i="1"/>
  <c r="AD94" i="1"/>
  <c r="H94" i="1" s="1"/>
  <c r="K94" i="1"/>
  <c r="J94" i="1"/>
  <c r="G94" i="1"/>
  <c r="F94" i="1"/>
  <c r="AY93" i="1"/>
  <c r="AV93" i="1"/>
  <c r="AS93" i="1"/>
  <c r="AQ93" i="1"/>
  <c r="AP93" i="1"/>
  <c r="AM93" i="1"/>
  <c r="AK93" i="1"/>
  <c r="AJ93" i="1"/>
  <c r="AE93" i="1"/>
  <c r="AD93" i="1"/>
  <c r="K93" i="1"/>
  <c r="G93" i="1" s="1"/>
  <c r="J93" i="1"/>
  <c r="H93" i="1" s="1"/>
  <c r="F93" i="1"/>
  <c r="AY92" i="1"/>
  <c r="AV92" i="1"/>
  <c r="AS92" i="1"/>
  <c r="AQ92" i="1"/>
  <c r="AP92" i="1"/>
  <c r="AM92" i="1"/>
  <c r="AK92" i="1"/>
  <c r="AJ92" i="1"/>
  <c r="AE92" i="1"/>
  <c r="AD92" i="1"/>
  <c r="K92" i="1"/>
  <c r="J92" i="1"/>
  <c r="H92" i="1" s="1"/>
  <c r="F92" i="1"/>
  <c r="AY91" i="1"/>
  <c r="AV91" i="1"/>
  <c r="AS91" i="1"/>
  <c r="AQ91" i="1"/>
  <c r="AP91" i="1"/>
  <c r="AM91" i="1"/>
  <c r="AK91" i="1"/>
  <c r="AJ91" i="1"/>
  <c r="AE91" i="1"/>
  <c r="AD91" i="1"/>
  <c r="K91" i="1"/>
  <c r="J91" i="1"/>
  <c r="G91" i="1" s="1"/>
  <c r="H91" i="1"/>
  <c r="F91" i="1"/>
  <c r="AY90" i="1"/>
  <c r="AV90" i="1"/>
  <c r="AS90" i="1"/>
  <c r="AQ90" i="1"/>
  <c r="AP90" i="1"/>
  <c r="AM90" i="1"/>
  <c r="AK90" i="1"/>
  <c r="AJ90" i="1"/>
  <c r="AE90" i="1"/>
  <c r="AD90" i="1"/>
  <c r="H90" i="1" s="1"/>
  <c r="K90" i="1"/>
  <c r="J90" i="1"/>
  <c r="G90" i="1"/>
  <c r="F90" i="1"/>
  <c r="AY89" i="1"/>
  <c r="AV89" i="1"/>
  <c r="AS89" i="1"/>
  <c r="AQ89" i="1"/>
  <c r="AP89" i="1"/>
  <c r="AM89" i="1"/>
  <c r="AK89" i="1"/>
  <c r="AJ89" i="1"/>
  <c r="AE89" i="1"/>
  <c r="AD89" i="1"/>
  <c r="K89" i="1"/>
  <c r="G89" i="1" s="1"/>
  <c r="J89" i="1"/>
  <c r="H89" i="1" s="1"/>
  <c r="F89" i="1"/>
  <c r="AY88" i="1"/>
  <c r="AV88" i="1"/>
  <c r="AS88" i="1"/>
  <c r="AQ88" i="1"/>
  <c r="AP88" i="1"/>
  <c r="AM88" i="1"/>
  <c r="AK88" i="1"/>
  <c r="AJ88" i="1"/>
  <c r="AE88" i="1"/>
  <c r="AD88" i="1"/>
  <c r="K88" i="1"/>
  <c r="J88" i="1"/>
  <c r="H88" i="1" s="1"/>
  <c r="F88" i="1"/>
  <c r="AY87" i="1"/>
  <c r="AV87" i="1"/>
  <c r="AS87" i="1"/>
  <c r="AQ87" i="1"/>
  <c r="AP87" i="1"/>
  <c r="AM87" i="1"/>
  <c r="AK87" i="1"/>
  <c r="AJ87" i="1"/>
  <c r="AE87" i="1"/>
  <c r="AD87" i="1"/>
  <c r="K87" i="1"/>
  <c r="J87" i="1"/>
  <c r="G87" i="1" s="1"/>
  <c r="H87" i="1"/>
  <c r="F87" i="1"/>
  <c r="AY86" i="1"/>
  <c r="AV86" i="1"/>
  <c r="AS86" i="1"/>
  <c r="AQ86" i="1"/>
  <c r="AP86" i="1"/>
  <c r="AM86" i="1"/>
  <c r="AK86" i="1"/>
  <c r="AJ86" i="1"/>
  <c r="AE86" i="1"/>
  <c r="AD86" i="1"/>
  <c r="H86" i="1" s="1"/>
  <c r="K86" i="1"/>
  <c r="J86" i="1"/>
  <c r="G86" i="1"/>
  <c r="F86" i="1"/>
  <c r="AY85" i="1"/>
  <c r="AV85" i="1"/>
  <c r="AS85" i="1"/>
  <c r="AQ85" i="1"/>
  <c r="AP85" i="1"/>
  <c r="AM85" i="1"/>
  <c r="AK85" i="1"/>
  <c r="AJ85" i="1"/>
  <c r="AE85" i="1"/>
  <c r="AD85" i="1"/>
  <c r="K85" i="1"/>
  <c r="G85" i="1" s="1"/>
  <c r="J85" i="1"/>
  <c r="H85" i="1" s="1"/>
  <c r="F85" i="1"/>
  <c r="AY84" i="1"/>
  <c r="AV84" i="1"/>
  <c r="AS84" i="1"/>
  <c r="AQ84" i="1"/>
  <c r="AP84" i="1"/>
  <c r="AM84" i="1"/>
  <c r="AK84" i="1"/>
  <c r="AJ84" i="1"/>
  <c r="AE84" i="1"/>
  <c r="AD84" i="1"/>
  <c r="K84" i="1"/>
  <c r="J84" i="1"/>
  <c r="H84" i="1" s="1"/>
  <c r="F84" i="1"/>
  <c r="E84" i="1"/>
  <c r="AY83" i="1"/>
  <c r="AV83" i="1"/>
  <c r="AS83" i="1"/>
  <c r="AQ83" i="1"/>
  <c r="AP83" i="1"/>
  <c r="AM83" i="1"/>
  <c r="AK83" i="1"/>
  <c r="AJ83" i="1"/>
  <c r="AE83" i="1"/>
  <c r="AD83" i="1"/>
  <c r="K83" i="1"/>
  <c r="J83" i="1"/>
  <c r="H83" i="1" s="1"/>
  <c r="F83" i="1"/>
  <c r="AY82" i="1"/>
  <c r="AV82" i="1"/>
  <c r="AS82" i="1"/>
  <c r="AQ82" i="1"/>
  <c r="AP82" i="1"/>
  <c r="AM82" i="1"/>
  <c r="AK82" i="1"/>
  <c r="AJ82" i="1"/>
  <c r="AE82" i="1"/>
  <c r="AD82" i="1"/>
  <c r="K82" i="1"/>
  <c r="J82" i="1"/>
  <c r="G82" i="1" s="1"/>
  <c r="H82" i="1"/>
  <c r="F82" i="1"/>
  <c r="AY81" i="1"/>
  <c r="AV81" i="1"/>
  <c r="AS81" i="1"/>
  <c r="AQ81" i="1"/>
  <c r="AP81" i="1"/>
  <c r="AM81" i="1"/>
  <c r="AK81" i="1"/>
  <c r="AJ81" i="1"/>
  <c r="AE81" i="1"/>
  <c r="AD81" i="1"/>
  <c r="H81" i="1" s="1"/>
  <c r="K81" i="1"/>
  <c r="J81" i="1"/>
  <c r="G81" i="1"/>
  <c r="F81" i="1"/>
  <c r="AY80" i="1"/>
  <c r="AV80" i="1"/>
  <c r="AS80" i="1"/>
  <c r="AQ80" i="1"/>
  <c r="AP80" i="1"/>
  <c r="AM80" i="1"/>
  <c r="AK80" i="1"/>
  <c r="AJ80" i="1"/>
  <c r="AE80" i="1"/>
  <c r="AD80" i="1"/>
  <c r="K80" i="1"/>
  <c r="G80" i="1" s="1"/>
  <c r="J80" i="1"/>
  <c r="H80" i="1" s="1"/>
  <c r="F80" i="1"/>
  <c r="E80" i="1"/>
  <c r="AY79" i="1"/>
  <c r="AV79" i="1"/>
  <c r="AS79" i="1"/>
  <c r="AQ79" i="1"/>
  <c r="AP79" i="1"/>
  <c r="AM79" i="1"/>
  <c r="AK79" i="1"/>
  <c r="AJ79" i="1"/>
  <c r="AE79" i="1"/>
  <c r="AD79" i="1"/>
  <c r="K79" i="1"/>
  <c r="G79" i="1" s="1"/>
  <c r="J79" i="1"/>
  <c r="H79" i="1" s="1"/>
  <c r="F79" i="1"/>
  <c r="AY78" i="1"/>
  <c r="AV78" i="1"/>
  <c r="AS78" i="1"/>
  <c r="AQ78" i="1"/>
  <c r="AP78" i="1"/>
  <c r="AM78" i="1"/>
  <c r="AK78" i="1"/>
  <c r="AJ78" i="1"/>
  <c r="AE78" i="1"/>
  <c r="AD78" i="1"/>
  <c r="K78" i="1"/>
  <c r="J78" i="1"/>
  <c r="H78" i="1" s="1"/>
  <c r="F78" i="1"/>
  <c r="AY77" i="1"/>
  <c r="AV77" i="1"/>
  <c r="AS77" i="1"/>
  <c r="AQ77" i="1"/>
  <c r="AP77" i="1"/>
  <c r="AM77" i="1"/>
  <c r="AK77" i="1"/>
  <c r="AJ77" i="1"/>
  <c r="AE77" i="1"/>
  <c r="AD77" i="1"/>
  <c r="K77" i="1"/>
  <c r="J77" i="1"/>
  <c r="G77" i="1" s="1"/>
  <c r="H77" i="1"/>
  <c r="F77" i="1"/>
  <c r="AY76" i="1"/>
  <c r="AV76" i="1"/>
  <c r="AS76" i="1"/>
  <c r="AQ76" i="1"/>
  <c r="AP76" i="1"/>
  <c r="AM76" i="1"/>
  <c r="AK76" i="1"/>
  <c r="AJ76" i="1"/>
  <c r="AE76" i="1"/>
  <c r="AD76" i="1"/>
  <c r="H76" i="1" s="1"/>
  <c r="K76" i="1"/>
  <c r="J76" i="1"/>
  <c r="G76" i="1"/>
  <c r="F76" i="1"/>
  <c r="AY75" i="1"/>
  <c r="AV75" i="1"/>
  <c r="AS75" i="1"/>
  <c r="AQ75" i="1"/>
  <c r="AP75" i="1"/>
  <c r="AM75" i="1"/>
  <c r="AK75" i="1"/>
  <c r="AJ75" i="1"/>
  <c r="AE75" i="1"/>
  <c r="AD75" i="1"/>
  <c r="K75" i="1"/>
  <c r="G75" i="1" s="1"/>
  <c r="J75" i="1"/>
  <c r="H75" i="1" s="1"/>
  <c r="F75" i="1"/>
  <c r="AY74" i="1"/>
  <c r="AV74" i="1"/>
  <c r="AS74" i="1"/>
  <c r="AQ74" i="1"/>
  <c r="AP74" i="1"/>
  <c r="AM74" i="1"/>
  <c r="AK74" i="1"/>
  <c r="AJ74" i="1"/>
  <c r="AE74" i="1"/>
  <c r="AD74" i="1"/>
  <c r="K74" i="1"/>
  <c r="J74" i="1"/>
  <c r="H74" i="1" s="1"/>
  <c r="F74" i="1"/>
  <c r="AY73" i="1"/>
  <c r="AV73" i="1"/>
  <c r="AS73" i="1"/>
  <c r="AQ73" i="1"/>
  <c r="AP73" i="1"/>
  <c r="AM73" i="1"/>
  <c r="AK73" i="1"/>
  <c r="AJ73" i="1"/>
  <c r="AE73" i="1"/>
  <c r="AD73" i="1"/>
  <c r="K73" i="1"/>
  <c r="J73" i="1"/>
  <c r="G73" i="1" s="1"/>
  <c r="H73" i="1"/>
  <c r="F73" i="1"/>
  <c r="AY72" i="1"/>
  <c r="AV72" i="1"/>
  <c r="AS72" i="1"/>
  <c r="AQ72" i="1"/>
  <c r="AP72" i="1"/>
  <c r="AM72" i="1"/>
  <c r="AK72" i="1"/>
  <c r="AJ72" i="1"/>
  <c r="AE72" i="1"/>
  <c r="AD72" i="1"/>
  <c r="H72" i="1" s="1"/>
  <c r="K72" i="1"/>
  <c r="J72" i="1"/>
  <c r="G72" i="1"/>
  <c r="F72" i="1"/>
  <c r="AY71" i="1"/>
  <c r="AV71" i="1"/>
  <c r="AS71" i="1"/>
  <c r="AQ71" i="1"/>
  <c r="AP71" i="1"/>
  <c r="AM71" i="1"/>
  <c r="AK71" i="1"/>
  <c r="AJ71" i="1"/>
  <c r="AE71" i="1"/>
  <c r="AD71" i="1"/>
  <c r="K71" i="1"/>
  <c r="G71" i="1" s="1"/>
  <c r="J71" i="1"/>
  <c r="H71" i="1" s="1"/>
  <c r="F71" i="1"/>
  <c r="AY70" i="1"/>
  <c r="AV70" i="1"/>
  <c r="AS70" i="1"/>
  <c r="AQ70" i="1"/>
  <c r="AP70" i="1"/>
  <c r="AM70" i="1"/>
  <c r="AK70" i="1"/>
  <c r="AJ70" i="1"/>
  <c r="AE70" i="1"/>
  <c r="AD70" i="1"/>
  <c r="K70" i="1"/>
  <c r="J70" i="1"/>
  <c r="H70" i="1" s="1"/>
  <c r="F70" i="1"/>
  <c r="AY69" i="1"/>
  <c r="AV69" i="1"/>
  <c r="AS69" i="1"/>
  <c r="AQ69" i="1"/>
  <c r="AP69" i="1"/>
  <c r="AM69" i="1"/>
  <c r="AK69" i="1"/>
  <c r="AJ69" i="1"/>
  <c r="AE69" i="1"/>
  <c r="AD69" i="1"/>
  <c r="K69" i="1"/>
  <c r="J69" i="1"/>
  <c r="G69" i="1" s="1"/>
  <c r="H69" i="1"/>
  <c r="F69" i="1"/>
  <c r="AY68" i="1"/>
  <c r="AV68" i="1"/>
  <c r="AS68" i="1"/>
  <c r="AQ68" i="1"/>
  <c r="AP68" i="1"/>
  <c r="AM68" i="1"/>
  <c r="AK68" i="1"/>
  <c r="AJ68" i="1"/>
  <c r="AE68" i="1"/>
  <c r="AD68" i="1"/>
  <c r="H68" i="1" s="1"/>
  <c r="K68" i="1"/>
  <c r="J68" i="1"/>
  <c r="G68" i="1"/>
  <c r="F68" i="1"/>
  <c r="AY67" i="1"/>
  <c r="AV67" i="1"/>
  <c r="AS67" i="1"/>
  <c r="AQ67" i="1"/>
  <c r="AP67" i="1"/>
  <c r="AM67" i="1"/>
  <c r="AK67" i="1"/>
  <c r="AJ67" i="1"/>
  <c r="AE67" i="1"/>
  <c r="AD67" i="1"/>
  <c r="K67" i="1"/>
  <c r="G67" i="1" s="1"/>
  <c r="J67" i="1"/>
  <c r="H67" i="1" s="1"/>
  <c r="F67" i="1"/>
  <c r="E67" i="1"/>
  <c r="AY66" i="1"/>
  <c r="AV66" i="1"/>
  <c r="AS66" i="1"/>
  <c r="AQ66" i="1"/>
  <c r="AP66" i="1"/>
  <c r="AM66" i="1"/>
  <c r="AK66" i="1"/>
  <c r="AJ66" i="1"/>
  <c r="AE66" i="1"/>
  <c r="AD66" i="1"/>
  <c r="K66" i="1"/>
  <c r="G66" i="1" s="1"/>
  <c r="J66" i="1"/>
  <c r="H66" i="1" s="1"/>
  <c r="F66" i="1"/>
  <c r="E66" i="1"/>
  <c r="AY65" i="1"/>
  <c r="AV65" i="1"/>
  <c r="AS65" i="1"/>
  <c r="AQ65" i="1"/>
  <c r="AP65" i="1"/>
  <c r="AM65" i="1"/>
  <c r="AK65" i="1"/>
  <c r="AJ65" i="1"/>
  <c r="AE65" i="1"/>
  <c r="AD65" i="1"/>
  <c r="K65" i="1"/>
  <c r="J65" i="1"/>
  <c r="G65" i="1" s="1"/>
  <c r="F65" i="1"/>
  <c r="AY64" i="1"/>
  <c r="AV64" i="1"/>
  <c r="AS64" i="1"/>
  <c r="AQ64" i="1"/>
  <c r="AP64" i="1"/>
  <c r="AM64" i="1"/>
  <c r="AK64" i="1"/>
  <c r="AJ64" i="1"/>
  <c r="AE64" i="1"/>
  <c r="AD64" i="1"/>
  <c r="K64" i="1"/>
  <c r="J64" i="1"/>
  <c r="H64" i="1" s="1"/>
  <c r="F64" i="1"/>
  <c r="AY63" i="1"/>
  <c r="AV63" i="1"/>
  <c r="AS63" i="1"/>
  <c r="AQ63" i="1"/>
  <c r="AP63" i="1"/>
  <c r="AM63" i="1"/>
  <c r="AK63" i="1"/>
  <c r="AJ63" i="1"/>
  <c r="AE63" i="1"/>
  <c r="G63" i="1" s="1"/>
  <c r="AD63" i="1"/>
  <c r="K63" i="1"/>
  <c r="J63" i="1"/>
  <c r="H63" i="1"/>
  <c r="F63" i="1"/>
  <c r="AY62" i="1"/>
  <c r="AV62" i="1"/>
  <c r="AS62" i="1"/>
  <c r="AQ62" i="1"/>
  <c r="AP62" i="1"/>
  <c r="AM62" i="1"/>
  <c r="AK62" i="1"/>
  <c r="AJ62" i="1"/>
  <c r="AE62" i="1"/>
  <c r="AD62" i="1"/>
  <c r="K62" i="1"/>
  <c r="H62" i="1" s="1"/>
  <c r="J62" i="1"/>
  <c r="G62" i="1"/>
  <c r="F62" i="1"/>
  <c r="AY61" i="1"/>
  <c r="AV61" i="1"/>
  <c r="AS61" i="1"/>
  <c r="AQ61" i="1"/>
  <c r="AP61" i="1"/>
  <c r="AM61" i="1"/>
  <c r="AK61" i="1"/>
  <c r="AJ61" i="1"/>
  <c r="AE61" i="1"/>
  <c r="AD61" i="1"/>
  <c r="K61" i="1"/>
  <c r="J61" i="1"/>
  <c r="G61" i="1" s="1"/>
  <c r="F61" i="1"/>
  <c r="AY60" i="1"/>
  <c r="AV60" i="1"/>
  <c r="AS60" i="1"/>
  <c r="AQ60" i="1"/>
  <c r="AP60" i="1"/>
  <c r="AM60" i="1"/>
  <c r="AK60" i="1"/>
  <c r="AJ60" i="1"/>
  <c r="AE60" i="1"/>
  <c r="AD60" i="1"/>
  <c r="K60" i="1"/>
  <c r="J60" i="1"/>
  <c r="H60" i="1" s="1"/>
  <c r="F60" i="1"/>
  <c r="E60" i="1"/>
  <c r="AY59" i="1"/>
  <c r="AV59" i="1"/>
  <c r="AS59" i="1"/>
  <c r="AQ59" i="1"/>
  <c r="AP59" i="1"/>
  <c r="AM59" i="1"/>
  <c r="AK59" i="1"/>
  <c r="AJ59" i="1"/>
  <c r="AE59" i="1"/>
  <c r="AD59" i="1"/>
  <c r="K59" i="1"/>
  <c r="J59" i="1"/>
  <c r="H59" i="1" s="1"/>
  <c r="F59" i="1"/>
  <c r="AY58" i="1"/>
  <c r="AV58" i="1"/>
  <c r="AS58" i="1"/>
  <c r="AQ58" i="1"/>
  <c r="AP58" i="1"/>
  <c r="AM58" i="1"/>
  <c r="AK58" i="1"/>
  <c r="AJ58" i="1"/>
  <c r="AE58" i="1"/>
  <c r="G58" i="1" s="1"/>
  <c r="AD58" i="1"/>
  <c r="K58" i="1"/>
  <c r="J58" i="1"/>
  <c r="H58" i="1"/>
  <c r="F58" i="1"/>
  <c r="AY57" i="1"/>
  <c r="AV57" i="1"/>
  <c r="AS57" i="1"/>
  <c r="AQ57" i="1"/>
  <c r="AP57" i="1"/>
  <c r="AM57" i="1"/>
  <c r="AK57" i="1"/>
  <c r="AJ57" i="1"/>
  <c r="AE57" i="1"/>
  <c r="AD57" i="1"/>
  <c r="K57" i="1"/>
  <c r="H57" i="1" s="1"/>
  <c r="J57" i="1"/>
  <c r="G57" i="1"/>
  <c r="F57" i="1"/>
  <c r="AY56" i="1"/>
  <c r="AV56" i="1"/>
  <c r="AS56" i="1"/>
  <c r="AQ56" i="1"/>
  <c r="AP56" i="1"/>
  <c r="AM56" i="1"/>
  <c r="AK56" i="1"/>
  <c r="AJ56" i="1"/>
  <c r="AE56" i="1"/>
  <c r="AD56" i="1"/>
  <c r="K56" i="1"/>
  <c r="J56" i="1"/>
  <c r="G56" i="1" s="1"/>
  <c r="F56" i="1"/>
  <c r="AY55" i="1"/>
  <c r="AV55" i="1"/>
  <c r="AS55" i="1"/>
  <c r="AQ55" i="1"/>
  <c r="AP55" i="1"/>
  <c r="AM55" i="1"/>
  <c r="AK55" i="1"/>
  <c r="AJ55" i="1"/>
  <c r="AE55" i="1"/>
  <c r="AD55" i="1"/>
  <c r="K55" i="1"/>
  <c r="J55" i="1"/>
  <c r="H55" i="1" s="1"/>
  <c r="F55" i="1"/>
  <c r="AY54" i="1"/>
  <c r="AV54" i="1"/>
  <c r="AS54" i="1"/>
  <c r="AQ54" i="1"/>
  <c r="AP54" i="1"/>
  <c r="AM54" i="1"/>
  <c r="AK54" i="1"/>
  <c r="AJ54" i="1"/>
  <c r="AE54" i="1"/>
  <c r="G54" i="1" s="1"/>
  <c r="AD54" i="1"/>
  <c r="K54" i="1"/>
  <c r="J54" i="1"/>
  <c r="H54" i="1"/>
  <c r="F54" i="1"/>
  <c r="AY53" i="1"/>
  <c r="AV53" i="1"/>
  <c r="AS53" i="1"/>
  <c r="AQ53" i="1"/>
  <c r="AP53" i="1"/>
  <c r="AM53" i="1"/>
  <c r="AK53" i="1"/>
  <c r="AJ53" i="1"/>
  <c r="AE53" i="1"/>
  <c r="AD53" i="1"/>
  <c r="K53" i="1"/>
  <c r="H53" i="1" s="1"/>
  <c r="J53" i="1"/>
  <c r="G53" i="1"/>
  <c r="F53" i="1"/>
  <c r="AY52" i="1"/>
  <c r="AV52" i="1"/>
  <c r="AS52" i="1"/>
  <c r="AQ52" i="1"/>
  <c r="AP52" i="1"/>
  <c r="AM52" i="1"/>
  <c r="AK52" i="1"/>
  <c r="AJ52" i="1"/>
  <c r="AE52" i="1"/>
  <c r="AD52" i="1"/>
  <c r="K52" i="1"/>
  <c r="J52" i="1"/>
  <c r="G52" i="1" s="1"/>
  <c r="F52" i="1"/>
  <c r="AY51" i="1"/>
  <c r="AV51" i="1"/>
  <c r="AS51" i="1"/>
  <c r="AQ51" i="1"/>
  <c r="AP51" i="1"/>
  <c r="AM51" i="1"/>
  <c r="AK51" i="1"/>
  <c r="AJ51" i="1"/>
  <c r="AE51" i="1"/>
  <c r="AD51" i="1"/>
  <c r="K51" i="1"/>
  <c r="J51" i="1"/>
  <c r="H51" i="1" s="1"/>
  <c r="F51" i="1"/>
  <c r="AY50" i="1"/>
  <c r="AV50" i="1"/>
  <c r="AS50" i="1"/>
  <c r="AQ50" i="1"/>
  <c r="AP50" i="1"/>
  <c r="AM50" i="1"/>
  <c r="AK50" i="1"/>
  <c r="AJ50" i="1"/>
  <c r="AE50" i="1"/>
  <c r="G50" i="1" s="1"/>
  <c r="AD50" i="1"/>
  <c r="K50" i="1"/>
  <c r="J50" i="1"/>
  <c r="H50" i="1"/>
  <c r="F50" i="1"/>
  <c r="AY49" i="1"/>
  <c r="AV49" i="1"/>
  <c r="AS49" i="1"/>
  <c r="AQ49" i="1"/>
  <c r="AP49" i="1"/>
  <c r="AM49" i="1"/>
  <c r="AK49" i="1"/>
  <c r="AJ49" i="1"/>
  <c r="AE49" i="1"/>
  <c r="AD49" i="1"/>
  <c r="K49" i="1"/>
  <c r="H49" i="1" s="1"/>
  <c r="J49" i="1"/>
  <c r="G49" i="1"/>
  <c r="F49" i="1"/>
  <c r="E49" i="1"/>
  <c r="AY48" i="1"/>
  <c r="AV48" i="1"/>
  <c r="AS48" i="1"/>
  <c r="AQ48" i="1"/>
  <c r="AP48" i="1"/>
  <c r="AM48" i="1"/>
  <c r="AK48" i="1"/>
  <c r="AJ48" i="1"/>
  <c r="AE48" i="1"/>
  <c r="AD48" i="1"/>
  <c r="K48" i="1"/>
  <c r="H48" i="1" s="1"/>
  <c r="J48" i="1"/>
  <c r="G48" i="1"/>
  <c r="F48" i="1"/>
  <c r="E48" i="1"/>
  <c r="AY47" i="1"/>
  <c r="AV47" i="1"/>
  <c r="AS47" i="1"/>
  <c r="AQ47" i="1"/>
  <c r="AP47" i="1"/>
  <c r="AM47" i="1"/>
  <c r="AK47" i="1"/>
  <c r="AJ47" i="1"/>
  <c r="AE47" i="1"/>
  <c r="AD47" i="1"/>
  <c r="K47" i="1"/>
  <c r="H47" i="1" s="1"/>
  <c r="J47" i="1"/>
  <c r="G47" i="1"/>
  <c r="F47" i="1"/>
  <c r="AY46" i="1"/>
  <c r="AV46" i="1"/>
  <c r="AS46" i="1"/>
  <c r="AQ46" i="1"/>
  <c r="AP46" i="1"/>
  <c r="AM46" i="1"/>
  <c r="AK46" i="1"/>
  <c r="AJ46" i="1"/>
  <c r="AE46" i="1"/>
  <c r="AD46" i="1"/>
  <c r="K46" i="1"/>
  <c r="J46" i="1"/>
  <c r="G46" i="1" s="1"/>
  <c r="F46" i="1"/>
  <c r="AY45" i="1"/>
  <c r="AV45" i="1"/>
  <c r="AS45" i="1"/>
  <c r="AQ45" i="1"/>
  <c r="AP45" i="1"/>
  <c r="AM45" i="1"/>
  <c r="AK45" i="1"/>
  <c r="AJ45" i="1"/>
  <c r="AE45" i="1"/>
  <c r="AD45" i="1"/>
  <c r="K45" i="1"/>
  <c r="J45" i="1"/>
  <c r="H45" i="1" s="1"/>
  <c r="F45" i="1"/>
  <c r="AY44" i="1"/>
  <c r="AV44" i="1"/>
  <c r="AS44" i="1"/>
  <c r="AQ44" i="1"/>
  <c r="AP44" i="1"/>
  <c r="AM44" i="1"/>
  <c r="AK44" i="1"/>
  <c r="AJ44" i="1"/>
  <c r="AE44" i="1"/>
  <c r="G44" i="1" s="1"/>
  <c r="AD44" i="1"/>
  <c r="K44" i="1"/>
  <c r="J44" i="1"/>
  <c r="H44" i="1"/>
  <c r="F44" i="1"/>
  <c r="AY43" i="1"/>
  <c r="AV43" i="1"/>
  <c r="AS43" i="1"/>
  <c r="AQ43" i="1"/>
  <c r="AP43" i="1"/>
  <c r="AM43" i="1"/>
  <c r="AK43" i="1"/>
  <c r="AJ43" i="1"/>
  <c r="AE43" i="1"/>
  <c r="AD43" i="1"/>
  <c r="K43" i="1"/>
  <c r="H43" i="1" s="1"/>
  <c r="J43" i="1"/>
  <c r="G43" i="1"/>
  <c r="F43" i="1"/>
  <c r="AY42" i="1"/>
  <c r="AV42" i="1"/>
  <c r="AS42" i="1"/>
  <c r="AQ42" i="1"/>
  <c r="AP42" i="1"/>
  <c r="AM42" i="1"/>
  <c r="AK42" i="1"/>
  <c r="AJ42" i="1"/>
  <c r="AE42" i="1"/>
  <c r="AD42" i="1"/>
  <c r="K42" i="1"/>
  <c r="J42" i="1"/>
  <c r="G42" i="1" s="1"/>
  <c r="F42" i="1"/>
  <c r="AY41" i="1"/>
  <c r="AV41" i="1"/>
  <c r="AS41" i="1"/>
  <c r="AQ41" i="1"/>
  <c r="AP41" i="1"/>
  <c r="AM41" i="1"/>
  <c r="AK41" i="1"/>
  <c r="AJ41" i="1"/>
  <c r="AE41" i="1"/>
  <c r="AD41" i="1"/>
  <c r="K41" i="1"/>
  <c r="J41" i="1"/>
  <c r="H41" i="1" s="1"/>
  <c r="F41" i="1"/>
  <c r="AY40" i="1"/>
  <c r="AV40" i="1"/>
  <c r="AS40" i="1"/>
  <c r="AQ40" i="1"/>
  <c r="AP40" i="1"/>
  <c r="AM40" i="1"/>
  <c r="AK40" i="1"/>
  <c r="AJ40" i="1"/>
  <c r="AE40" i="1"/>
  <c r="G40" i="1" s="1"/>
  <c r="AD40" i="1"/>
  <c r="K40" i="1"/>
  <c r="J40" i="1"/>
  <c r="H40" i="1"/>
  <c r="F40" i="1"/>
  <c r="E40" i="1"/>
  <c r="AY39" i="1"/>
  <c r="AV39" i="1"/>
  <c r="AS39" i="1"/>
  <c r="AQ39" i="1"/>
  <c r="AP39" i="1"/>
  <c r="AM39" i="1"/>
  <c r="AK39" i="1"/>
  <c r="AJ39" i="1"/>
  <c r="AE39" i="1"/>
  <c r="AD39" i="1"/>
  <c r="K39" i="1"/>
  <c r="J39" i="1"/>
  <c r="G39" i="1" s="1"/>
  <c r="H39" i="1"/>
  <c r="F39" i="1"/>
  <c r="E39" i="1"/>
  <c r="AY38" i="1"/>
  <c r="AV38" i="1"/>
  <c r="AS38" i="1"/>
  <c r="AQ38" i="1"/>
  <c r="AP38" i="1"/>
  <c r="AM38" i="1"/>
  <c r="AK38" i="1"/>
  <c r="AJ38" i="1"/>
  <c r="AE38" i="1"/>
  <c r="AD38" i="1"/>
  <c r="K38" i="1"/>
  <c r="J38" i="1"/>
  <c r="G38" i="1" s="1"/>
  <c r="H38" i="1"/>
  <c r="F38" i="1"/>
  <c r="AY37" i="1"/>
  <c r="AV37" i="1"/>
  <c r="AS37" i="1"/>
  <c r="AQ37" i="1"/>
  <c r="AP37" i="1"/>
  <c r="AM37" i="1"/>
  <c r="AK37" i="1"/>
  <c r="AJ37" i="1"/>
  <c r="AE37" i="1"/>
  <c r="AD37" i="1"/>
  <c r="H37" i="1" s="1"/>
  <c r="K37" i="1"/>
  <c r="J37" i="1"/>
  <c r="G37" i="1"/>
  <c r="F37" i="1"/>
  <c r="AY36" i="1"/>
  <c r="AV36" i="1"/>
  <c r="AS36" i="1"/>
  <c r="AQ36" i="1"/>
  <c r="AP36" i="1"/>
  <c r="AM36" i="1"/>
  <c r="AK36" i="1"/>
  <c r="AJ36" i="1"/>
  <c r="AE36" i="1"/>
  <c r="AD36" i="1"/>
  <c r="K36" i="1"/>
  <c r="G36" i="1" s="1"/>
  <c r="J36" i="1"/>
  <c r="H36" i="1" s="1"/>
  <c r="F36" i="1"/>
  <c r="AY35" i="1"/>
  <c r="AV35" i="1"/>
  <c r="AS35" i="1"/>
  <c r="AQ35" i="1"/>
  <c r="AP35" i="1"/>
  <c r="AM35" i="1"/>
  <c r="AK35" i="1"/>
  <c r="AJ35" i="1"/>
  <c r="AE35" i="1"/>
  <c r="AD35" i="1"/>
  <c r="K35" i="1"/>
  <c r="J35" i="1"/>
  <c r="H35" i="1" s="1"/>
  <c r="F35" i="1"/>
  <c r="AY34" i="1"/>
  <c r="AV34" i="1"/>
  <c r="AS34" i="1"/>
  <c r="AQ34" i="1"/>
  <c r="AP34" i="1"/>
  <c r="AM34" i="1"/>
  <c r="AK34" i="1"/>
  <c r="AJ34" i="1"/>
  <c r="AE34" i="1"/>
  <c r="AD34" i="1"/>
  <c r="K34" i="1"/>
  <c r="J34" i="1"/>
  <c r="G34" i="1" s="1"/>
  <c r="H34" i="1"/>
  <c r="F34" i="1"/>
  <c r="AY33" i="1"/>
  <c r="AV33" i="1"/>
  <c r="AS33" i="1"/>
  <c r="AQ33" i="1"/>
  <c r="AP33" i="1"/>
  <c r="AM33" i="1"/>
  <c r="AK33" i="1"/>
  <c r="AJ33" i="1"/>
  <c r="AE33" i="1"/>
  <c r="AD33" i="1"/>
  <c r="H33" i="1" s="1"/>
  <c r="K33" i="1"/>
  <c r="J33" i="1"/>
  <c r="G33" i="1"/>
  <c r="F33" i="1"/>
  <c r="AY32" i="1"/>
  <c r="AV32" i="1"/>
  <c r="AS32" i="1"/>
  <c r="AQ32" i="1"/>
  <c r="AP32" i="1"/>
  <c r="AM32" i="1"/>
  <c r="AK32" i="1"/>
  <c r="AJ32" i="1"/>
  <c r="AE32" i="1"/>
  <c r="AD32" i="1"/>
  <c r="K32" i="1"/>
  <c r="G32" i="1" s="1"/>
  <c r="J32" i="1"/>
  <c r="H32" i="1" s="1"/>
  <c r="F32" i="1"/>
  <c r="AY31" i="1"/>
  <c r="AV31" i="1"/>
  <c r="AS31" i="1"/>
  <c r="AQ31" i="1"/>
  <c r="AP31" i="1"/>
  <c r="AM31" i="1"/>
  <c r="AK31" i="1"/>
  <c r="AJ31" i="1"/>
  <c r="AE31" i="1"/>
  <c r="AD31" i="1"/>
  <c r="K31" i="1"/>
  <c r="J31" i="1"/>
  <c r="H31" i="1" s="1"/>
  <c r="F31" i="1"/>
  <c r="E31" i="1"/>
  <c r="AY30" i="1"/>
  <c r="AV30" i="1"/>
  <c r="AS30" i="1"/>
  <c r="AQ30" i="1"/>
  <c r="AP30" i="1"/>
  <c r="AM30" i="1"/>
  <c r="AK30" i="1"/>
  <c r="AJ30" i="1"/>
  <c r="AE30" i="1"/>
  <c r="AD30" i="1"/>
  <c r="K30" i="1"/>
  <c r="J30" i="1"/>
  <c r="H30" i="1" s="1"/>
  <c r="F30" i="1"/>
  <c r="AY29" i="1"/>
  <c r="AV29" i="1"/>
  <c r="AS29" i="1"/>
  <c r="AQ29" i="1"/>
  <c r="AP29" i="1"/>
  <c r="AM29" i="1"/>
  <c r="AK29" i="1"/>
  <c r="AJ29" i="1"/>
  <c r="AE29" i="1"/>
  <c r="AD29" i="1"/>
  <c r="K29" i="1"/>
  <c r="J29" i="1"/>
  <c r="G29" i="1" s="1"/>
  <c r="H29" i="1"/>
  <c r="F29" i="1"/>
  <c r="E29" i="1"/>
  <c r="AY28" i="1"/>
  <c r="AV28" i="1"/>
  <c r="AS28" i="1"/>
  <c r="AQ28" i="1"/>
  <c r="AP28" i="1"/>
  <c r="AM28" i="1"/>
  <c r="AK28" i="1"/>
  <c r="AJ28" i="1"/>
  <c r="AE28" i="1"/>
  <c r="AD28" i="1"/>
  <c r="K28" i="1"/>
  <c r="J28" i="1"/>
  <c r="G28" i="1" s="1"/>
  <c r="H28" i="1"/>
  <c r="F28" i="1"/>
  <c r="AY27" i="1"/>
  <c r="AV27" i="1"/>
  <c r="AS27" i="1"/>
  <c r="AQ27" i="1"/>
  <c r="AP27" i="1"/>
  <c r="AM27" i="1"/>
  <c r="AK27" i="1"/>
  <c r="AJ27" i="1"/>
  <c r="AE27" i="1"/>
  <c r="AD27" i="1"/>
  <c r="H27" i="1" s="1"/>
  <c r="K27" i="1"/>
  <c r="J27" i="1"/>
  <c r="G27" i="1"/>
  <c r="F27" i="1"/>
  <c r="AY26" i="1"/>
  <c r="AV26" i="1"/>
  <c r="AS26" i="1"/>
  <c r="AQ26" i="1"/>
  <c r="AP26" i="1"/>
  <c r="AM26" i="1"/>
  <c r="AK26" i="1"/>
  <c r="AJ26" i="1"/>
  <c r="AE26" i="1"/>
  <c r="AD26" i="1"/>
  <c r="K26" i="1"/>
  <c r="G26" i="1" s="1"/>
  <c r="J26" i="1"/>
  <c r="H26" i="1" s="1"/>
  <c r="F26" i="1"/>
  <c r="AY25" i="1"/>
  <c r="AV25" i="1"/>
  <c r="AS25" i="1"/>
  <c r="AQ25" i="1"/>
  <c r="AP25" i="1"/>
  <c r="AM25" i="1"/>
  <c r="AK25" i="1"/>
  <c r="AJ25" i="1"/>
  <c r="AE25" i="1"/>
  <c r="AD25" i="1"/>
  <c r="K25" i="1"/>
  <c r="J25" i="1"/>
  <c r="H25" i="1" s="1"/>
  <c r="F25" i="1"/>
  <c r="AY24" i="1"/>
  <c r="AV24" i="1"/>
  <c r="AS24" i="1"/>
  <c r="AQ24" i="1"/>
  <c r="AP24" i="1"/>
  <c r="AM24" i="1"/>
  <c r="AK24" i="1"/>
  <c r="AJ24" i="1"/>
  <c r="AE24" i="1"/>
  <c r="AD24" i="1"/>
  <c r="K24" i="1"/>
  <c r="J24" i="1"/>
  <c r="G24" i="1" s="1"/>
  <c r="H24" i="1"/>
  <c r="F24" i="1"/>
  <c r="AY23" i="1"/>
  <c r="AV23" i="1"/>
  <c r="AS23" i="1"/>
  <c r="AQ23" i="1"/>
  <c r="AP23" i="1"/>
  <c r="AM23" i="1"/>
  <c r="AK23" i="1"/>
  <c r="AJ23" i="1"/>
  <c r="AE23" i="1"/>
  <c r="AD23" i="1"/>
  <c r="H23" i="1" s="1"/>
  <c r="K23" i="1"/>
  <c r="J23" i="1"/>
  <c r="G23" i="1"/>
  <c r="F23" i="1"/>
  <c r="AY22" i="1"/>
  <c r="AV22" i="1"/>
  <c r="AS22" i="1"/>
  <c r="AQ22" i="1"/>
  <c r="AP22" i="1"/>
  <c r="AM22" i="1"/>
  <c r="AK22" i="1"/>
  <c r="AJ22" i="1"/>
  <c r="AE22" i="1"/>
  <c r="AD22" i="1"/>
  <c r="K22" i="1"/>
  <c r="G22" i="1" s="1"/>
  <c r="J22" i="1"/>
  <c r="H22" i="1" s="1"/>
  <c r="F22" i="1"/>
  <c r="AY21" i="1"/>
  <c r="AV21" i="1"/>
  <c r="AS21" i="1"/>
  <c r="AQ21" i="1"/>
  <c r="AP21" i="1"/>
  <c r="AM21" i="1"/>
  <c r="AK21" i="1"/>
  <c r="AJ21" i="1"/>
  <c r="AE21" i="1"/>
  <c r="AD21" i="1"/>
  <c r="K21" i="1"/>
  <c r="J21" i="1"/>
  <c r="H21" i="1" s="1"/>
  <c r="F21" i="1"/>
  <c r="AY20" i="1"/>
  <c r="AV20" i="1"/>
  <c r="AS20" i="1"/>
  <c r="AQ20" i="1"/>
  <c r="AP20" i="1"/>
  <c r="AM20" i="1"/>
  <c r="AK20" i="1"/>
  <c r="AJ20" i="1"/>
  <c r="AE20" i="1"/>
  <c r="AD20" i="1"/>
  <c r="K20" i="1"/>
  <c r="J20" i="1"/>
  <c r="G20" i="1" s="1"/>
  <c r="H20" i="1"/>
  <c r="F20" i="1"/>
  <c r="AY19" i="1"/>
  <c r="AV19" i="1"/>
  <c r="G19" i="1" s="1"/>
  <c r="AS19" i="1"/>
  <c r="AQ19" i="1"/>
  <c r="AP19" i="1"/>
  <c r="AM19" i="1"/>
  <c r="AK19" i="1"/>
  <c r="AJ19" i="1"/>
  <c r="AE19" i="1"/>
  <c r="AD19" i="1"/>
  <c r="H19" i="1" s="1"/>
  <c r="K19" i="1"/>
  <c r="J19" i="1"/>
  <c r="F19" i="1"/>
  <c r="AY18" i="1"/>
  <c r="AV18" i="1"/>
  <c r="AS18" i="1"/>
  <c r="AQ18" i="1"/>
  <c r="AP18" i="1"/>
  <c r="AM18" i="1"/>
  <c r="AK18" i="1"/>
  <c r="AJ18" i="1"/>
  <c r="AE18" i="1"/>
  <c r="AD18" i="1"/>
  <c r="K18" i="1"/>
  <c r="G18" i="1" s="1"/>
  <c r="J18" i="1"/>
  <c r="H18" i="1" s="1"/>
  <c r="F18" i="1"/>
  <c r="AY17" i="1"/>
  <c r="AV17" i="1"/>
  <c r="AS17" i="1"/>
  <c r="AQ17" i="1"/>
  <c r="AP17" i="1"/>
  <c r="AM17" i="1"/>
  <c r="AK17" i="1"/>
  <c r="AJ17" i="1"/>
  <c r="AE17" i="1"/>
  <c r="AD17" i="1"/>
  <c r="K17" i="1"/>
  <c r="J17" i="1"/>
  <c r="H17" i="1" s="1"/>
  <c r="F17" i="1"/>
  <c r="AY16" i="1"/>
  <c r="AV16" i="1"/>
  <c r="AS16" i="1"/>
  <c r="AQ16" i="1"/>
  <c r="AP16" i="1"/>
  <c r="AM16" i="1"/>
  <c r="AK16" i="1"/>
  <c r="AJ16" i="1"/>
  <c r="AE16" i="1"/>
  <c r="AD16" i="1"/>
  <c r="K16" i="1"/>
  <c r="J16" i="1"/>
  <c r="G16" i="1" s="1"/>
  <c r="H16" i="1"/>
  <c r="F16" i="1"/>
  <c r="AY15" i="1"/>
  <c r="AV15" i="1"/>
  <c r="AS15" i="1"/>
  <c r="AQ15" i="1"/>
  <c r="AP15" i="1"/>
  <c r="AM15" i="1"/>
  <c r="AK15" i="1"/>
  <c r="AJ15" i="1"/>
  <c r="AE15" i="1"/>
  <c r="AD15" i="1"/>
  <c r="H15" i="1" s="1"/>
  <c r="K15" i="1"/>
  <c r="J15" i="1"/>
  <c r="G15" i="1"/>
  <c r="F15" i="1"/>
  <c r="AY14" i="1"/>
  <c r="AV14" i="1"/>
  <c r="AS14" i="1"/>
  <c r="AQ14" i="1"/>
  <c r="AP14" i="1"/>
  <c r="AM14" i="1"/>
  <c r="AK14" i="1"/>
  <c r="AJ14" i="1"/>
  <c r="AE14" i="1"/>
  <c r="AD14" i="1"/>
  <c r="K14" i="1"/>
  <c r="G14" i="1" s="1"/>
  <c r="J14" i="1"/>
  <c r="H14" i="1" s="1"/>
  <c r="F14" i="1"/>
  <c r="E14" i="1"/>
  <c r="AY13" i="1"/>
  <c r="AV13" i="1"/>
  <c r="AS13" i="1"/>
  <c r="AQ13" i="1"/>
  <c r="AP13" i="1"/>
  <c r="AM13" i="1"/>
  <c r="AK13" i="1"/>
  <c r="AJ13" i="1"/>
  <c r="AE13" i="1"/>
  <c r="AD13" i="1"/>
  <c r="K13" i="1"/>
  <c r="G13" i="1" s="1"/>
  <c r="J13" i="1"/>
  <c r="H13" i="1" s="1"/>
  <c r="F13" i="1"/>
  <c r="AY12" i="1"/>
  <c r="AV12" i="1"/>
  <c r="AS12" i="1"/>
  <c r="AQ12" i="1"/>
  <c r="AP12" i="1"/>
  <c r="AM12" i="1"/>
  <c r="AK12" i="1"/>
  <c r="AJ12" i="1"/>
  <c r="AE12" i="1"/>
  <c r="AD12" i="1"/>
  <c r="K12" i="1"/>
  <c r="J12" i="1"/>
  <c r="H12" i="1" s="1"/>
  <c r="F12" i="1"/>
  <c r="E12" i="1"/>
  <c r="AY11" i="1"/>
  <c r="AV11" i="1"/>
  <c r="AS11" i="1"/>
  <c r="AQ11" i="1"/>
  <c r="AP11" i="1"/>
  <c r="AM11" i="1"/>
  <c r="AK11" i="1"/>
  <c r="AJ11" i="1"/>
  <c r="AE11" i="1"/>
  <c r="AD11" i="1"/>
  <c r="K11" i="1"/>
  <c r="J11" i="1"/>
  <c r="H11" i="1" s="1"/>
  <c r="F11" i="1"/>
  <c r="E11" i="1"/>
  <c r="AY10" i="1"/>
  <c r="AV10" i="1"/>
  <c r="AS10" i="1"/>
  <c r="AQ10" i="1"/>
  <c r="AP10" i="1"/>
  <c r="AM10" i="1"/>
  <c r="AK10" i="1"/>
  <c r="AJ10" i="1"/>
  <c r="AE10" i="1"/>
  <c r="AD10" i="1"/>
  <c r="K10" i="1"/>
  <c r="J10" i="1"/>
  <c r="H10" i="1" s="1"/>
  <c r="F10" i="1"/>
  <c r="E10" i="1"/>
  <c r="AY9" i="1"/>
  <c r="AV9" i="1"/>
  <c r="AS9" i="1"/>
  <c r="AQ9" i="1"/>
  <c r="AP9" i="1"/>
  <c r="AM9" i="1"/>
  <c r="AK9" i="1"/>
  <c r="AJ9" i="1"/>
  <c r="AE9" i="1"/>
  <c r="AD9" i="1"/>
  <c r="K9" i="1"/>
  <c r="J9" i="1"/>
  <c r="H9" i="1" s="1"/>
  <c r="F9" i="1"/>
  <c r="E9" i="1"/>
  <c r="AY8" i="1"/>
  <c r="AV8" i="1"/>
  <c r="AS8" i="1"/>
  <c r="AQ8" i="1"/>
  <c r="AP8" i="1"/>
  <c r="AM8" i="1"/>
  <c r="AK8" i="1"/>
  <c r="AJ8" i="1"/>
  <c r="AE8" i="1"/>
  <c r="AD8" i="1"/>
  <c r="K8" i="1"/>
  <c r="J8" i="1"/>
  <c r="H8" i="1" s="1"/>
  <c r="F8" i="1"/>
  <c r="E8" i="1"/>
  <c r="AY7" i="1"/>
  <c r="AV7" i="1"/>
  <c r="AS7" i="1"/>
  <c r="AQ7" i="1"/>
  <c r="AP7" i="1"/>
  <c r="AM7" i="1"/>
  <c r="AK7" i="1"/>
  <c r="AJ7" i="1"/>
  <c r="AE7" i="1"/>
  <c r="AD7" i="1"/>
  <c r="K7" i="1"/>
  <c r="J7" i="1"/>
  <c r="H7" i="1" s="1"/>
  <c r="F7" i="1"/>
  <c r="E7" i="1"/>
  <c r="AY6" i="1"/>
  <c r="AV6" i="1"/>
  <c r="AS6" i="1"/>
  <c r="AQ6" i="1"/>
  <c r="AP6" i="1"/>
  <c r="AM6" i="1"/>
  <c r="AK6" i="1"/>
  <c r="AJ6" i="1"/>
  <c r="AE6" i="1"/>
  <c r="AD6" i="1"/>
  <c r="K6" i="1"/>
  <c r="J6" i="1"/>
  <c r="H6" i="1" s="1"/>
  <c r="F6" i="1"/>
  <c r="G6" i="1" l="1"/>
  <c r="G7" i="1"/>
  <c r="G8" i="1"/>
  <c r="G9" i="1"/>
  <c r="G10" i="1"/>
  <c r="G11" i="1"/>
  <c r="G12" i="1"/>
  <c r="G17" i="1"/>
  <c r="G21" i="1"/>
  <c r="G25" i="1"/>
  <c r="G30" i="1"/>
  <c r="G31" i="1"/>
  <c r="G35" i="1"/>
  <c r="G41" i="1"/>
  <c r="H42" i="1"/>
  <c r="G45" i="1"/>
  <c r="H46" i="1"/>
  <c r="G51" i="1"/>
  <c r="H52" i="1"/>
  <c r="G55" i="1"/>
  <c r="H56" i="1"/>
  <c r="G59" i="1"/>
  <c r="G60" i="1"/>
  <c r="H61" i="1"/>
  <c r="G64" i="1"/>
  <c r="H65" i="1"/>
  <c r="G70" i="1"/>
  <c r="G74" i="1"/>
  <c r="G78" i="1"/>
  <c r="G83" i="1"/>
  <c r="G84" i="1"/>
  <c r="G88" i="1"/>
  <c r="G92" i="1"/>
  <c r="G100" i="1"/>
  <c r="H101" i="1"/>
  <c r="G104" i="1"/>
  <c r="H105" i="1"/>
  <c r="G108" i="1"/>
  <c r="H109" i="1"/>
  <c r="G112" i="1"/>
  <c r="H113" i="1"/>
  <c r="G116" i="1"/>
  <c r="G117" i="1"/>
  <c r="G118" i="1"/>
  <c r="G119" i="1"/>
  <c r="H120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H182" i="1"/>
  <c r="H198" i="1"/>
  <c r="G204" i="1"/>
  <c r="H204" i="1"/>
  <c r="G212" i="1"/>
  <c r="H212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G206" i="1"/>
  <c r="H206" i="1"/>
  <c r="G214" i="1"/>
  <c r="H214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8" i="1"/>
  <c r="H208" i="1"/>
  <c r="G202" i="1"/>
  <c r="H202" i="1"/>
  <c r="G210" i="1"/>
  <c r="H210" i="1"/>
  <c r="G201" i="1"/>
  <c r="G205" i="1"/>
  <c r="G209" i="1"/>
  <c r="G213" i="1"/>
  <c r="H216" i="1"/>
  <c r="G217" i="1"/>
  <c r="H220" i="1"/>
  <c r="G221" i="1"/>
  <c r="H224" i="1"/>
  <c r="G225" i="1"/>
  <c r="H228" i="1"/>
  <c r="G229" i="1"/>
  <c r="H232" i="1"/>
  <c r="G233" i="1"/>
  <c r="H236" i="1"/>
  <c r="G237" i="1"/>
  <c r="H240" i="1"/>
  <c r="G241" i="1"/>
  <c r="H244" i="1"/>
  <c r="G245" i="1"/>
  <c r="H248" i="1"/>
  <c r="G249" i="1"/>
  <c r="H252" i="1"/>
  <c r="G253" i="1"/>
  <c r="H256" i="1"/>
  <c r="G257" i="1"/>
  <c r="H260" i="1"/>
  <c r="G261" i="1"/>
  <c r="H264" i="1"/>
  <c r="G265" i="1"/>
  <c r="G271" i="1"/>
  <c r="G304" i="1"/>
  <c r="H280" i="1"/>
  <c r="G280" i="1"/>
  <c r="H282" i="1"/>
  <c r="G282" i="1"/>
  <c r="H284" i="1"/>
  <c r="G284" i="1"/>
  <c r="H286" i="1"/>
  <c r="G286" i="1"/>
  <c r="H288" i="1"/>
  <c r="G288" i="1"/>
  <c r="H290" i="1"/>
  <c r="G290" i="1"/>
  <c r="H292" i="1"/>
  <c r="G292" i="1"/>
  <c r="H294" i="1"/>
  <c r="G294" i="1"/>
  <c r="H296" i="1"/>
  <c r="G296" i="1"/>
  <c r="H299" i="1"/>
  <c r="G299" i="1"/>
  <c r="G203" i="1"/>
  <c r="G207" i="1"/>
  <c r="G211" i="1"/>
  <c r="G215" i="1"/>
  <c r="H218" i="1"/>
  <c r="G219" i="1"/>
  <c r="H222" i="1"/>
  <c r="G223" i="1"/>
  <c r="H226" i="1"/>
  <c r="G227" i="1"/>
  <c r="H230" i="1"/>
  <c r="G231" i="1"/>
  <c r="H234" i="1"/>
  <c r="G235" i="1"/>
  <c r="H238" i="1"/>
  <c r="G239" i="1"/>
  <c r="H242" i="1"/>
  <c r="G243" i="1"/>
  <c r="H246" i="1"/>
  <c r="G247" i="1"/>
  <c r="H250" i="1"/>
  <c r="G251" i="1"/>
  <c r="H254" i="1"/>
  <c r="G255" i="1"/>
  <c r="H258" i="1"/>
  <c r="G259" i="1"/>
  <c r="H262" i="1"/>
  <c r="G263" i="1"/>
  <c r="G267" i="1"/>
  <c r="H274" i="1"/>
  <c r="H278" i="1"/>
  <c r="H297" i="1"/>
  <c r="H305" i="1"/>
  <c r="H269" i="1"/>
  <c r="H273" i="1"/>
  <c r="H277" i="1"/>
  <c r="H281" i="1"/>
  <c r="G281" i="1"/>
  <c r="H283" i="1"/>
  <c r="G283" i="1"/>
  <c r="H285" i="1"/>
  <c r="G285" i="1"/>
  <c r="H287" i="1"/>
  <c r="G287" i="1"/>
  <c r="H289" i="1"/>
  <c r="G289" i="1"/>
  <c r="H291" i="1"/>
  <c r="G291" i="1"/>
  <c r="H293" i="1"/>
  <c r="G293" i="1"/>
  <c r="H295" i="1"/>
  <c r="G295" i="1"/>
  <c r="H300" i="1"/>
  <c r="G300" i="1"/>
  <c r="G302" i="1"/>
  <c r="H303" i="1"/>
  <c r="G303" i="1"/>
</calcChain>
</file>

<file path=xl/sharedStrings.xml><?xml version="1.0" encoding="utf-8"?>
<sst xmlns="http://schemas.openxmlformats.org/spreadsheetml/2006/main" count="6901" uniqueCount="367">
  <si>
    <t>Cleveland Area Hospital Shoppable Services</t>
  </si>
  <si>
    <t>*File Effective May 1, 2021</t>
  </si>
  <si>
    <t>IP-OP FI; HB Fee Schedule</t>
  </si>
  <si>
    <t>Cleveland Area Hospital Data</t>
  </si>
  <si>
    <t>Discounted, Minimum, &amp; Maximum Charges</t>
  </si>
  <si>
    <t>Aetna</t>
  </si>
  <si>
    <t>BCBS - Blue Advantage PPO</t>
  </si>
  <si>
    <t>BCBS - Blue Advantage HMO</t>
  </si>
  <si>
    <t>BCBS - Blue Choice PPO</t>
  </si>
  <si>
    <t>BCBS - Blue Preferred PPO</t>
  </si>
  <si>
    <t>BCBS - Traditional</t>
  </si>
  <si>
    <t>BCBS - Blue Lincs HMO</t>
  </si>
  <si>
    <t>Cigna</t>
  </si>
  <si>
    <t>Healthchoice</t>
  </si>
  <si>
    <t>Humana ChoiceCare PPO</t>
  </si>
  <si>
    <t>Humana Medicare Choice</t>
  </si>
  <si>
    <t>Multiplan/PHCS</t>
  </si>
  <si>
    <t>United Healthcare</t>
  </si>
  <si>
    <t>UHC - Medicare Advantage</t>
  </si>
  <si>
    <t>Veteran's Administration Community Care Network (VACCN)</t>
  </si>
  <si>
    <t>Item Number</t>
  </si>
  <si>
    <t>Consumer Friendly-Description</t>
  </si>
  <si>
    <t>Standard Gross Charges</t>
  </si>
  <si>
    <t>CPT</t>
  </si>
  <si>
    <t>Revenue Code</t>
  </si>
  <si>
    <t>Discounted Cash Price</t>
  </si>
  <si>
    <t>De-identified Minimum Charge</t>
  </si>
  <si>
    <t>De-identified Maximum Charge</t>
  </si>
  <si>
    <t>OP Rate</t>
  </si>
  <si>
    <t>IP Rate</t>
  </si>
  <si>
    <t>Urinalysis nonauto w/scope</t>
  </si>
  <si>
    <t>Service Grouping</t>
  </si>
  <si>
    <t>Airway inhalation treatment</t>
  </si>
  <si>
    <t>Evaluate pt use of inhaler</t>
  </si>
  <si>
    <t>PLETHYSMOGRAPH</t>
  </si>
  <si>
    <t>Airway resist by oscillometry</t>
  </si>
  <si>
    <t>RT Carbon Monoxide Diffusion DLC Charge</t>
  </si>
  <si>
    <t>Electrocardiogram tracing</t>
  </si>
  <si>
    <t>URINE DRUG SCREEN</t>
  </si>
  <si>
    <t>Blood type antigen donor ea</t>
  </si>
  <si>
    <t>ALBUMIN SER/PLAS/BLD</t>
  </si>
  <si>
    <t>Alanine amino (alt) (sgpt)</t>
  </si>
  <si>
    <t>AMMONIA U</t>
  </si>
  <si>
    <t>AMYLASE</t>
  </si>
  <si>
    <t>EA ORG</t>
  </si>
  <si>
    <t>HEP C AB</t>
  </si>
  <si>
    <t>Heterophile antibody screen</t>
  </si>
  <si>
    <t>MUMPS AB</t>
  </si>
  <si>
    <t>RUBELLA IMMUNE STATUS</t>
  </si>
  <si>
    <t>Assay of psa total</t>
  </si>
  <si>
    <t>Transferase (ast) (sgot)</t>
  </si>
  <si>
    <t>Bilirubin total</t>
  </si>
  <si>
    <t>BLD DIFFERENTIAL WBC MANUA</t>
  </si>
  <si>
    <t>ABG</t>
  </si>
  <si>
    <t>Blood typing serologic abo</t>
  </si>
  <si>
    <t>BLD TYPING ABO</t>
  </si>
  <si>
    <t>Blood typing serologic rh(d)</t>
  </si>
  <si>
    <t>CRP</t>
  </si>
  <si>
    <t>Complete cbc w/auto diff wbc</t>
  </si>
  <si>
    <t>Complete cbc automated</t>
  </si>
  <si>
    <t>CHLORIDE</t>
  </si>
  <si>
    <t>Assay of ck (cpk)</t>
  </si>
  <si>
    <t>Creatine mb fraction</t>
  </si>
  <si>
    <t>CREATININE</t>
  </si>
  <si>
    <t>Compatibility test antiglob</t>
  </si>
  <si>
    <t>Compatibility test spin</t>
  </si>
  <si>
    <t>ANAEROBIC CLT</t>
  </si>
  <si>
    <t>BLOOD CULTURE</t>
  </si>
  <si>
    <t>CULTURE ADDTL ID</t>
  </si>
  <si>
    <t>ELECTROLYTE PANEL</t>
  </si>
  <si>
    <t>FERRITIN</t>
  </si>
  <si>
    <t>D-DIMER QUAN</t>
  </si>
  <si>
    <t>FOLATE</t>
  </si>
  <si>
    <t>PLASMA FROZEN PER UNIT</t>
  </si>
  <si>
    <t>P9017</t>
  </si>
  <si>
    <t>FRESH FROZEN PLASMA THAWIN</t>
  </si>
  <si>
    <t>Chorionic gonadotropin test</t>
  </si>
  <si>
    <t>HGB A1C</t>
  </si>
  <si>
    <t>Strep A assay w/optic POC</t>
  </si>
  <si>
    <t>IRON SERUM</t>
  </si>
  <si>
    <t>Assay of lipase</t>
  </si>
  <si>
    <t>Lipid panel</t>
  </si>
  <si>
    <t>Assay of magnesium</t>
  </si>
  <si>
    <t>MICROALBUMIN URINE QUANT</t>
  </si>
  <si>
    <t>PTH</t>
  </si>
  <si>
    <t>Assay of phosphorus</t>
  </si>
  <si>
    <t>PLATELETS 1 UNIT</t>
  </si>
  <si>
    <t>P9019</t>
  </si>
  <si>
    <t>Assay of serum potassium</t>
  </si>
  <si>
    <t>Assay of protein serum</t>
  </si>
  <si>
    <t>Prothrombin time</t>
  </si>
  <si>
    <t>BB RBC AB SCREEN</t>
  </si>
  <si>
    <t>RED CELLS DIRECTED 1 UNIT</t>
  </si>
  <si>
    <t>P9021</t>
  </si>
  <si>
    <t>RED CELLS LEUKO POOR 1 UNI</t>
  </si>
  <si>
    <t>P9016</t>
  </si>
  <si>
    <t>RA FACTOR</t>
  </si>
  <si>
    <t xml:space="preserve"> SENS</t>
  </si>
  <si>
    <t>SODIUM</t>
  </si>
  <si>
    <t>Assay thyroid stim hormone</t>
  </si>
  <si>
    <t>T3 FREE</t>
  </si>
  <si>
    <t>TROPONIN I</t>
  </si>
  <si>
    <t>BUN</t>
  </si>
  <si>
    <t>Assay of blood/uric acid</t>
  </si>
  <si>
    <t>Urinalysis auto w/scope</t>
  </si>
  <si>
    <t>VANCOMYCIN TROUGH</t>
  </si>
  <si>
    <t>VITAMIN B-12</t>
  </si>
  <si>
    <t>RUBEOLA IGG AB</t>
  </si>
  <si>
    <t>CONCENTRATION AFB O&amp;P</t>
  </si>
  <si>
    <t>CAMPY</t>
  </si>
  <si>
    <t>Thromboplastin time partial</t>
  </si>
  <si>
    <t>LACTIC ACID</t>
  </si>
  <si>
    <t>Compatibility test incubate</t>
  </si>
  <si>
    <t>Blood gases any combination</t>
  </si>
  <si>
    <t>Calcium^ Ionized QST</t>
  </si>
  <si>
    <t>Metabolic panel total ca</t>
  </si>
  <si>
    <t>Comprehen metabolic panel</t>
  </si>
  <si>
    <t>Hepatic function panel</t>
  </si>
  <si>
    <t>Renal function panel</t>
  </si>
  <si>
    <t>Assay of psa free</t>
  </si>
  <si>
    <t>GC/CHL PROBE</t>
  </si>
  <si>
    <t>INFLUENZA A</t>
  </si>
  <si>
    <t>VIT D 25</t>
  </si>
  <si>
    <t>Blood product/irradiation</t>
  </si>
  <si>
    <t>PANEL 4553 FUNGAL SMEAR AND CULTUE</t>
  </si>
  <si>
    <t>RBC DEGYLC EACH UNIT</t>
  </si>
  <si>
    <t>P9038</t>
  </si>
  <si>
    <t>LEUKOCYTE REDUCED IRRADIATED RBC EACH UNIT</t>
  </si>
  <si>
    <t>P9040</t>
  </si>
  <si>
    <t>RBC LEUK REDUCED CMV NEG IRRADIATED EA U</t>
  </si>
  <si>
    <t>P9058</t>
  </si>
  <si>
    <t>RMSF IGG AB</t>
  </si>
  <si>
    <t>CULTURE URINE ROUTINE</t>
  </si>
  <si>
    <t>IRON &amp; TOTAL IRON BINDING CAPACITY PANEL</t>
  </si>
  <si>
    <t>CULTURE SPUTUM/LOWER RESPIRATORY PANEL</t>
  </si>
  <si>
    <t>OVA &amp; PARASITE</t>
  </si>
  <si>
    <t>OVA &amp; PARASITE Add On</t>
  </si>
  <si>
    <t>BNP</t>
  </si>
  <si>
    <t>CREA URINE</t>
  </si>
  <si>
    <t>Culture, Bacterial; Any Other Source Except Urine/Blood/Stoo</t>
  </si>
  <si>
    <t>Immunoassay for infectious agent antibody(ies)</t>
  </si>
  <si>
    <t>SARS-CoV-2 RNA, Qualitative Real-Time RT-PCR QST</t>
  </si>
  <si>
    <t>SARS-CoV-2 Antigen (BD Veritor)</t>
  </si>
  <si>
    <t>Collection: Swab</t>
  </si>
  <si>
    <t>C9803</t>
  </si>
  <si>
    <t>SALMONELLA</t>
  </si>
  <si>
    <t>TRICHOMONAS</t>
  </si>
  <si>
    <t>GENERAL HEALTH PANEL</t>
  </si>
  <si>
    <t>Organism ID</t>
  </si>
  <si>
    <t>Lower extremity study</t>
  </si>
  <si>
    <t>Extracranial bilat study</t>
  </si>
  <si>
    <t>ACET LEVEL</t>
  </si>
  <si>
    <t>US AORTA DOPPLER</t>
  </si>
  <si>
    <t>US SCROTUM (Contents)w/Doppler if ind</t>
  </si>
  <si>
    <t>US VENOUS LOW EXT BILAT</t>
  </si>
  <si>
    <t>US VENOUS LOW EXT - LEFT</t>
  </si>
  <si>
    <t>US VENOUS UP EXTREM - RIGHT</t>
  </si>
  <si>
    <t>Wet Mount</t>
  </si>
  <si>
    <t>US RENAL ARTERIES</t>
  </si>
  <si>
    <t>Upr/l xtremity art 2 levels</t>
  </si>
  <si>
    <t>Therapeutic exercises</t>
  </si>
  <si>
    <t>Therapeutic activities</t>
  </si>
  <si>
    <t>Manual therapy 1/&gt; regions</t>
  </si>
  <si>
    <t>Ot eval low complex 30 min</t>
  </si>
  <si>
    <t>Ot eval mod complex 45 min</t>
  </si>
  <si>
    <t>Ot eval high complex 60 min</t>
  </si>
  <si>
    <t>Scr mammo bi incl cad</t>
  </si>
  <si>
    <t>N/A</t>
  </si>
  <si>
    <t>Dx mammo incl cad bi</t>
  </si>
  <si>
    <t>Dx mammo incl cad uni</t>
  </si>
  <si>
    <t>Breast tomosynthesis bi</t>
  </si>
  <si>
    <t>Tomosynthesis, mammo</t>
  </si>
  <si>
    <t>G0279</t>
  </si>
  <si>
    <t>Dxa bone density axial</t>
  </si>
  <si>
    <t>Electrical stimulation</t>
  </si>
  <si>
    <t>Gait training therapy</t>
  </si>
  <si>
    <t>Electric current therapy</t>
  </si>
  <si>
    <t>Massage therapy</t>
  </si>
  <si>
    <t>Aquatic therapy/exercises</t>
  </si>
  <si>
    <t>Pt eval low complex 20 min</t>
  </si>
  <si>
    <t>Pt eval mod complex 30 min</t>
  </si>
  <si>
    <t>Pt eval high complex 45 min</t>
  </si>
  <si>
    <t>Ct abdomen w/o &amp; w/dye</t>
  </si>
  <si>
    <t>Ct abdomen w/dye</t>
  </si>
  <si>
    <t>Ct abdomen w/o dye</t>
  </si>
  <si>
    <t>Ct maxillofacial w/dye</t>
  </si>
  <si>
    <t>Ct neck spine w/o dye</t>
  </si>
  <si>
    <t>Ct thorax w/dye</t>
  </si>
  <si>
    <t>Ct thorax w/o dye</t>
  </si>
  <si>
    <t>Ct maxillofacial w/o dye</t>
  </si>
  <si>
    <t>Ct head/brain w/o &amp; w/dye</t>
  </si>
  <si>
    <t>Ct head/brain w/o dye</t>
  </si>
  <si>
    <t>Ct lumbar spine w/o dye</t>
  </si>
  <si>
    <t>Ct lower extremity w/o dye</t>
  </si>
  <si>
    <t>Ct soft tissue neck w/dye</t>
  </si>
  <si>
    <t>Ct soft tissue neck w/o dye</t>
  </si>
  <si>
    <t>Ct pelvis w/dye</t>
  </si>
  <si>
    <t>Ct pelvis w/o dye</t>
  </si>
  <si>
    <t>Ct pelvis w/o &amp; w/dye</t>
  </si>
  <si>
    <t>Ct chest spine w/o dye</t>
  </si>
  <si>
    <t>Ct upper extremity w/o dye</t>
  </si>
  <si>
    <t>Ct abd &amp; pelvis w/o contrast</t>
  </si>
  <si>
    <t>Ct abd &amp; pelv w/contrast</t>
  </si>
  <si>
    <t>Ct abd &amp; pelv 1/&gt; regns</t>
  </si>
  <si>
    <t>Ct neck spine w/o &amp; w/dye</t>
  </si>
  <si>
    <t>Ct lumbar spine w/dye</t>
  </si>
  <si>
    <t>Ct lower extremity w/dye</t>
  </si>
  <si>
    <t>Ct uppr extremity w/o&amp;w/dye</t>
  </si>
  <si>
    <t>Ct orbit/ear/fossa w/o dye</t>
  </si>
  <si>
    <t>Ct angiography chest</t>
  </si>
  <si>
    <t>Ct angio abd&amp;pelv w/o&amp;w/dye</t>
  </si>
  <si>
    <t>Ct angio abdom w/o &amp; w/dye</t>
  </si>
  <si>
    <t>Ct angio abdominal arteries</t>
  </si>
  <si>
    <t>Ct angiography head</t>
  </si>
  <si>
    <t>Ct angio lwr extr w/o&amp;w/dye</t>
  </si>
  <si>
    <t>Ct angiography neck</t>
  </si>
  <si>
    <t>Ct angiograph pelv w/o&amp;w/dye</t>
  </si>
  <si>
    <t>X-ray exam of facial bones</t>
  </si>
  <si>
    <t>X-ray exam complete abdomen</t>
  </si>
  <si>
    <t>X-ray exam of ankle</t>
  </si>
  <si>
    <t>X-ray exam neck spine 2-3 vw</t>
  </si>
  <si>
    <t>X-ray exam of heel</t>
  </si>
  <si>
    <t>X-rays for bone age</t>
  </si>
  <si>
    <t>X-ray exam of collar bone</t>
  </si>
  <si>
    <t>X-ray exam of elbow</t>
  </si>
  <si>
    <t>X-ray exam of foot</t>
  </si>
  <si>
    <t>X-ray exam of toe(s)</t>
  </si>
  <si>
    <t>X-ray exam of forearm</t>
  </si>
  <si>
    <t>X-ray exam of hand</t>
  </si>
  <si>
    <t>X-ray exam of finger(s)</t>
  </si>
  <si>
    <t>X-ray exam of humerus</t>
  </si>
  <si>
    <t>X-ray exam of knee 1 or 2</t>
  </si>
  <si>
    <t>X-ray exam of knee 3</t>
  </si>
  <si>
    <t>X-ray exam l-s spine 2/3 vws</t>
  </si>
  <si>
    <t>X-ray exam l-2 spine 4/&gt;vws</t>
  </si>
  <si>
    <t>X-ray exam of nasal bones</t>
  </si>
  <si>
    <t>X-ray exam of wrist</t>
  </si>
  <si>
    <t>X-ray exam of neck</t>
  </si>
  <si>
    <t>X-ray exam of pelvis</t>
  </si>
  <si>
    <t>X-ray exam ribs/chest4/&gt; vws</t>
  </si>
  <si>
    <t>X-ray exam ribs uni 2 views</t>
  </si>
  <si>
    <t>X-ray exam unilat ribs/chest</t>
  </si>
  <si>
    <t>X-ray exam sacrum tailbone</t>
  </si>
  <si>
    <t>X-ray exam of shoulder blade</t>
  </si>
  <si>
    <t>X-ray exam of shoulder</t>
  </si>
  <si>
    <t>X-ray exam of sinuses</t>
  </si>
  <si>
    <t>X-ray exam of skull</t>
  </si>
  <si>
    <t>X-ray exam thorac spine 2vws</t>
  </si>
  <si>
    <t>X-ray exam of lower leg</t>
  </si>
  <si>
    <t>X-ray exam ribs bil 3 views</t>
  </si>
  <si>
    <t>X-ray exam of shoulders</t>
  </si>
  <si>
    <t>X-ray exam thorac spine 3vws</t>
  </si>
  <si>
    <t>X-ray exam neck spine 4/5vws</t>
  </si>
  <si>
    <t>X-ray exam l-s spine bending</t>
  </si>
  <si>
    <t>X-ray exam knee 4 or more</t>
  </si>
  <si>
    <t>X-ray exam entire spi 1 vw</t>
  </si>
  <si>
    <t>X-ray exam entire spi 2/3 vw</t>
  </si>
  <si>
    <t>X-ray exam of femur 2/&gt;</t>
  </si>
  <si>
    <t>X-ray exam hip uni 2-3 views</t>
  </si>
  <si>
    <t>X-ray exam hips bi 5/&gt; views</t>
  </si>
  <si>
    <t>X-ray exam hips bi 3-4 views</t>
  </si>
  <si>
    <t>X-ray exam hips bi 2 views</t>
  </si>
  <si>
    <t>X-ray exam chest 1 view</t>
  </si>
  <si>
    <t>X-ray exam chest 2 views</t>
  </si>
  <si>
    <t>X-ray exam abdomen 1 view</t>
  </si>
  <si>
    <t>X-ray exam abdomen 2 views</t>
  </si>
  <si>
    <t>X-ray exam of arm infant</t>
  </si>
  <si>
    <t>Breathing capacity test</t>
  </si>
  <si>
    <t>Evaluation of wheezing</t>
  </si>
  <si>
    <t>Respiratory flow volume loop</t>
  </si>
  <si>
    <t>Pulmonary stress testing</t>
  </si>
  <si>
    <t>Chest wall manipulation</t>
  </si>
  <si>
    <t>Measure blood oxygen level</t>
  </si>
  <si>
    <t>Vent mgmt inpat init day</t>
  </si>
  <si>
    <t>Withdrawal of arterial blood</t>
  </si>
  <si>
    <t>Cbt each addl hour</t>
  </si>
  <si>
    <t>Pos airway pressure cpap</t>
  </si>
  <si>
    <t>Insert emergency airway</t>
  </si>
  <si>
    <t>Sputum specimen collection</t>
  </si>
  <si>
    <t>Us abdl aorta screen aaa</t>
  </si>
  <si>
    <t>Us exam abdom complete</t>
  </si>
  <si>
    <t>Echo exam of abdomen</t>
  </si>
  <si>
    <t>Ultrasound breast limited</t>
  </si>
  <si>
    <t>Us exam abdo back wall comp</t>
  </si>
  <si>
    <t>Us exam of head and neck</t>
  </si>
  <si>
    <t>Us exam pelvic complete</t>
  </si>
  <si>
    <t>Us exam scrotum</t>
  </si>
  <si>
    <t>Transvaginal us non-ob</t>
  </si>
  <si>
    <t>Ob us &lt; 14 wks single fetus</t>
  </si>
  <si>
    <t>US PREGNANCY &gt;=14WKS TRANSABDL</t>
  </si>
  <si>
    <t>Transvaginal us obstetric</t>
  </si>
  <si>
    <t>Us compl joint r-t w/img</t>
  </si>
  <si>
    <t>Us lmtd jt/nonvasc xtr strux</t>
  </si>
  <si>
    <t>Us exam pelvic limited</t>
  </si>
  <si>
    <t>Ob us limited fetus(s)</t>
  </si>
  <si>
    <t>Us exam chest</t>
  </si>
  <si>
    <t>Breast tomosynthesis uni</t>
  </si>
  <si>
    <t>Mri neck spine w/o dye</t>
  </si>
  <si>
    <t>MRI C-SPINE W/CONTRAST</t>
  </si>
  <si>
    <t>MRI C-SPINE W&amp;W/O CONTRAST</t>
  </si>
  <si>
    <t>Mri chest spine w/o dye</t>
  </si>
  <si>
    <t>Mri lumbar spine w/o dye</t>
  </si>
  <si>
    <t>Mri lumbar spine w/o &amp; w/dye</t>
  </si>
  <si>
    <t>Mri abdomen w/o dye</t>
  </si>
  <si>
    <t>Mri abdomen w/o &amp; w/dye</t>
  </si>
  <si>
    <t>Mri upper extremity w/o dye</t>
  </si>
  <si>
    <t>Mri joint upr extrem w/o dye</t>
  </si>
  <si>
    <t>Mri joint upr extr w/o&amp;w/dye</t>
  </si>
  <si>
    <t>Mri lower extremity w/o dye</t>
  </si>
  <si>
    <t>Mri lwr extremity w/o&amp;w/dye</t>
  </si>
  <si>
    <t>Mri jnt of lwr extre w/o dye</t>
  </si>
  <si>
    <t>Mri orbt/fac/nck w/o &amp;w/dye</t>
  </si>
  <si>
    <t>Mri brain stem w/o dye</t>
  </si>
  <si>
    <t>Mri brain stem w/o &amp; w/dye</t>
  </si>
  <si>
    <t>Mri pelvis w/o dye</t>
  </si>
  <si>
    <t>OB Panel</t>
  </si>
  <si>
    <t>OBSTETRIC PANEL</t>
  </si>
  <si>
    <t>Acute hepatitis panel</t>
  </si>
  <si>
    <t>Drug screen quantalcohols</t>
  </si>
  <si>
    <t>Urine pregnancy test</t>
  </si>
  <si>
    <t>Assay of gonadotropin (fsh)</t>
  </si>
  <si>
    <t>Assay of gonadotropin (lh)</t>
  </si>
  <si>
    <t>H pylori (c-13) breath</t>
  </si>
  <si>
    <t>Assay of prolactin</t>
  </si>
  <si>
    <t>Assay of protein urine</t>
  </si>
  <si>
    <t>Assay of free testosterone</t>
  </si>
  <si>
    <t>Assay of total testosterone</t>
  </si>
  <si>
    <t>New patient office or other outpatient visit, typically 30 min</t>
  </si>
  <si>
    <t>Fee Schedule</t>
  </si>
  <si>
    <t>New patient office of other outpatient visit, typically 45 min</t>
  </si>
  <si>
    <t>New patient office of other outpatient visit, typically 60 min</t>
  </si>
  <si>
    <t>Psychotherapy, 30 min</t>
  </si>
  <si>
    <t>Not Provided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</si>
  <si>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</si>
  <si>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</si>
  <si>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</si>
  <si>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</si>
  <si>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</si>
  <si>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</si>
  <si>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</si>
  <si>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</si>
  <si>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</si>
  <si>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 xml:space="preserve">Urinalysis, Dip Stick or Tablet Reagent for Bilirubin, Glucose, Hemoglobin, Ketones, Leukocytes, Nitrate, PH, Protein, Specific Gravity, Urobilinogen, Any number of these constituents, Non-Automated, without Microscopy </t>
  </si>
  <si>
    <t xml:space="preserve">Urinalysis, Dip Stick without Microscopy 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</si>
  <si>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</si>
  <si>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</si>
  <si>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(MCC).</t>
  </si>
  <si>
    <t>Cervical spinal fusion without comorbid conditions (CC) or major comorbid conditions or complications (MCC).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</si>
  <si>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</si>
  <si>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</si>
  <si>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</si>
  <si>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</si>
  <si>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</si>
  <si>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</si>
  <si>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</si>
  <si>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Biopsy of large bowel using an endoscope</t>
  </si>
  <si>
    <t>Ultrasound examination of lower large bowel using an endoscope</t>
  </si>
  <si>
    <t>Biopsy of prostate gland</t>
  </si>
  <si>
    <t>Surgical removal of prostate and surrounding lymph nodes using an endoscope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</si>
  <si>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</si>
  <si>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</si>
  <si>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</si>
  <si>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</si>
  <si>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</si>
  <si>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</si>
  <si>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Insertion of catheter into left heart for diagnosis</t>
  </si>
  <si>
    <t>Sleep EEG &amp; EMG; Polysomnography; Age 6 &amp; older, Sleep with 4 or more additional parameters of sleep, attended by a technologist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</si>
</sst>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i/>
      <sz val="10"/>
      <color theme="0" tint="-0.1499984740745262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1" fontId="2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37" fontId="5" fillId="0" borderId="0" xfId="2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2" applyFont="1" applyFill="1" applyAlignment="1">
      <alignment vertical="center"/>
    </xf>
    <xf numFmtId="1" fontId="0" fillId="0" borderId="0" xfId="0" applyNumberFormat="1"/>
    <xf numFmtId="0" fontId="2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2" applyFont="1" applyFill="1" applyAlignment="1">
      <alignment horizontal="center" vertical="center"/>
    </xf>
    <xf numFmtId="0" fontId="0" fillId="0" borderId="0" xfId="0" applyAlignment="1">
      <alignment horizontal="left"/>
    </xf>
    <xf numFmtId="1" fontId="8" fillId="0" borderId="0" xfId="1" applyNumberFormat="1" applyFont="1" applyFill="1" applyAlignment="1">
      <alignment horizontal="center"/>
    </xf>
    <xf numFmtId="0" fontId="2" fillId="0" borderId="0" xfId="2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1" fontId="10" fillId="3" borderId="2" xfId="3" applyNumberFormat="1" applyFont="1" applyFill="1" applyBorder="1" applyAlignment="1">
      <alignment horizontal="center" vertical="center"/>
    </xf>
    <xf numFmtId="1" fontId="10" fillId="3" borderId="3" xfId="3" applyNumberFormat="1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top"/>
    </xf>
    <xf numFmtId="1" fontId="5" fillId="4" borderId="3" xfId="2" applyNumberFormat="1" applyFont="1" applyFill="1" applyBorder="1" applyAlignment="1">
      <alignment horizontal="center" vertical="top"/>
    </xf>
    <xf numFmtId="0" fontId="11" fillId="0" borderId="0" xfId="2" applyFont="1" applyAlignment="1">
      <alignment horizontal="center" vertical="center"/>
    </xf>
    <xf numFmtId="37" fontId="5" fillId="4" borderId="1" xfId="2" applyNumberFormat="1" applyFont="1" applyFill="1" applyBorder="1" applyAlignment="1">
      <alignment horizontal="center" vertical="top"/>
    </xf>
    <xf numFmtId="37" fontId="5" fillId="4" borderId="3" xfId="2" applyNumberFormat="1" applyFont="1" applyFill="1" applyBorder="1" applyAlignment="1">
      <alignment horizontal="center" vertical="top"/>
    </xf>
    <xf numFmtId="37" fontId="5" fillId="4" borderId="4" xfId="2" applyNumberFormat="1" applyFont="1" applyFill="1" applyBorder="1" applyAlignment="1">
      <alignment horizontal="center" vertical="top"/>
    </xf>
    <xf numFmtId="1" fontId="5" fillId="4" borderId="1" xfId="2" applyNumberFormat="1" applyFont="1" applyFill="1" applyBorder="1" applyAlignment="1">
      <alignment horizontal="center" vertical="top" wrapText="1"/>
    </xf>
    <xf numFmtId="1" fontId="5" fillId="4" borderId="3" xfId="2" applyNumberFormat="1" applyFont="1" applyFill="1" applyBorder="1" applyAlignment="1">
      <alignment horizontal="center" vertical="top" wrapText="1"/>
    </xf>
    <xf numFmtId="0" fontId="10" fillId="2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" fontId="10" fillId="3" borderId="4" xfId="2" applyNumberFormat="1" applyFont="1" applyFill="1" applyBorder="1" applyAlignment="1">
      <alignment horizontal="center" vertical="center" wrapText="1"/>
    </xf>
    <xf numFmtId="164" fontId="10" fillId="3" borderId="4" xfId="2" applyNumberFormat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" fontId="10" fillId="4" borderId="4" xfId="2" applyNumberFormat="1" applyFont="1" applyFill="1" applyBorder="1" applyAlignment="1">
      <alignment horizontal="center" vertical="center"/>
    </xf>
    <xf numFmtId="37" fontId="10" fillId="4" borderId="4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37" fontId="10" fillId="4" borderId="4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5" borderId="0" xfId="4" applyFont="1" applyFill="1" applyAlignment="1">
      <alignment horizontal="left"/>
    </xf>
    <xf numFmtId="0" fontId="13" fillId="0" borderId="0" xfId="0" applyFont="1" applyAlignment="1">
      <alignment horizontal="center" vertical="top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5" borderId="0" xfId="4" applyFont="1" applyFill="1" applyBorder="1" applyAlignment="1">
      <alignment horizontal="left" wrapText="1"/>
    </xf>
    <xf numFmtId="37" fontId="13" fillId="5" borderId="0" xfId="0" applyNumberFormat="1" applyFont="1" applyFill="1" applyBorder="1" applyAlignment="1">
      <alignment horizontal="center"/>
    </xf>
    <xf numFmtId="0" fontId="13" fillId="5" borderId="0" xfId="4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37" fontId="13" fillId="5" borderId="0" xfId="0" applyNumberFormat="1" applyFont="1" applyFill="1" applyAlignment="1">
      <alignment horizontal="center"/>
    </xf>
    <xf numFmtId="0" fontId="13" fillId="5" borderId="0" xfId="4" applyFont="1" applyFill="1" applyAlignment="1">
      <alignment horizontal="center" vertical="top"/>
    </xf>
    <xf numFmtId="0" fontId="13" fillId="0" borderId="0" xfId="4" applyFont="1" applyAlignment="1">
      <alignment horizontal="left"/>
    </xf>
    <xf numFmtId="37" fontId="13" fillId="0" borderId="0" xfId="0" applyNumberFormat="1" applyFont="1" applyAlignment="1">
      <alignment horizontal="center"/>
    </xf>
    <xf numFmtId="0" fontId="13" fillId="0" borderId="0" xfId="4" applyFont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5" fillId="5" borderId="0" xfId="4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5" borderId="0" xfId="4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6">
    <cellStyle name="Comma" xfId="1" builtinId="3"/>
    <cellStyle name="Comma 2" xfId="5"/>
    <cellStyle name="Normal" xfId="0" builtinId="0"/>
    <cellStyle name="Normal 2 15" xfId="4"/>
    <cellStyle name="Normal 2 2" xfId="2"/>
    <cellStyle name="Normal 2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JA_WORK/Downloads/Cleveland%20Area%20Hospital%20Price%20Transparency%20Draft%204-2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Level Data"/>
      <sheetName val="Payor Service Packages"/>
      <sheetName val="Sheet1"/>
    </sheetNames>
    <sheetDataSet>
      <sheetData sheetId="0">
        <row r="1">
          <cell r="C1"/>
          <cell r="D1"/>
          <cell r="E1"/>
          <cell r="F1"/>
        </row>
        <row r="2">
          <cell r="C2"/>
          <cell r="D2"/>
          <cell r="E2"/>
          <cell r="F2"/>
        </row>
        <row r="3">
          <cell r="C3"/>
          <cell r="D3"/>
          <cell r="E3"/>
          <cell r="F3"/>
        </row>
        <row r="4">
          <cell r="C4" t="str">
            <v>Hospital Data</v>
          </cell>
          <cell r="D4"/>
          <cell r="E4"/>
          <cell r="F4"/>
        </row>
        <row r="5">
          <cell r="C5" t="str">
            <v>Item Number</v>
          </cell>
          <cell r="D5" t="str">
            <v>Description</v>
          </cell>
          <cell r="E5" t="str">
            <v>Gross Charges</v>
          </cell>
          <cell r="F5" t="str">
            <v>Revenue Code</v>
          </cell>
        </row>
        <row r="6">
          <cell r="C6">
            <v>3000185</v>
          </cell>
          <cell r="D6" t="str">
            <v>GROSS ONLY LEVEL I</v>
          </cell>
          <cell r="E6">
            <v>119</v>
          </cell>
          <cell r="F6">
            <v>312</v>
          </cell>
        </row>
        <row r="7">
          <cell r="C7">
            <v>3000034</v>
          </cell>
          <cell r="D7" t="str">
            <v>PATH REVIEW - LIQ PAP</v>
          </cell>
          <cell r="E7">
            <v>50</v>
          </cell>
          <cell r="F7">
            <v>319</v>
          </cell>
        </row>
        <row r="8">
          <cell r="C8">
            <v>81000</v>
          </cell>
          <cell r="D8" t="str">
            <v>Urinalysis nonauto w/scope</v>
          </cell>
          <cell r="E8">
            <v>36</v>
          </cell>
          <cell r="F8">
            <v>300</v>
          </cell>
        </row>
        <row r="9">
          <cell r="C9">
            <v>3000042</v>
          </cell>
          <cell r="D9" t="str">
            <v>Assay of amylase</v>
          </cell>
          <cell r="E9">
            <v>58</v>
          </cell>
          <cell r="F9">
            <v>300</v>
          </cell>
        </row>
        <row r="10">
          <cell r="C10">
            <v>3000181</v>
          </cell>
          <cell r="D10" t="str">
            <v>Assay glucose blood quant</v>
          </cell>
          <cell r="E10">
            <v>35</v>
          </cell>
          <cell r="F10">
            <v>300</v>
          </cell>
        </row>
        <row r="11">
          <cell r="C11">
            <v>3000290</v>
          </cell>
          <cell r="D11" t="str">
            <v>Assay of urea nitrogen</v>
          </cell>
          <cell r="E11">
            <v>36</v>
          </cell>
          <cell r="F11">
            <v>300</v>
          </cell>
        </row>
        <row r="12">
          <cell r="C12">
            <v>3000164</v>
          </cell>
          <cell r="D12" t="str">
            <v>ELECTROLYTE PANEL</v>
          </cell>
          <cell r="E12">
            <v>121</v>
          </cell>
          <cell r="F12">
            <v>300</v>
          </cell>
        </row>
        <row r="13">
          <cell r="C13">
            <v>3000266</v>
          </cell>
          <cell r="D13" t="str">
            <v>SODIUM</v>
          </cell>
          <cell r="E13">
            <v>38</v>
          </cell>
          <cell r="F13">
            <v>300</v>
          </cell>
        </row>
        <row r="14">
          <cell r="C14">
            <v>3000237</v>
          </cell>
          <cell r="D14" t="str">
            <v>Assay of serum potassium</v>
          </cell>
          <cell r="E14">
            <v>43</v>
          </cell>
          <cell r="F14">
            <v>300</v>
          </cell>
        </row>
        <row r="15">
          <cell r="C15">
            <v>3000127</v>
          </cell>
          <cell r="D15" t="str">
            <v>CHLORIDE</v>
          </cell>
          <cell r="E15">
            <v>46</v>
          </cell>
          <cell r="F15">
            <v>300</v>
          </cell>
        </row>
        <row r="16">
          <cell r="C16">
            <v>3000350</v>
          </cell>
          <cell r="D16" t="str">
            <v>Metabolic panel total ca</v>
          </cell>
          <cell r="E16">
            <v>76</v>
          </cell>
          <cell r="F16">
            <v>300</v>
          </cell>
        </row>
        <row r="17">
          <cell r="C17">
            <v>3000030</v>
          </cell>
          <cell r="D17" t="str">
            <v>Alanine amino (alt) (sgpt)</v>
          </cell>
          <cell r="E17">
            <v>48</v>
          </cell>
          <cell r="F17">
            <v>301</v>
          </cell>
        </row>
        <row r="18">
          <cell r="C18">
            <v>3000103</v>
          </cell>
          <cell r="D18" t="str">
            <v>Transferase (ast) (sgot)</v>
          </cell>
          <cell r="E18">
            <v>47</v>
          </cell>
          <cell r="F18">
            <v>300</v>
          </cell>
        </row>
        <row r="19">
          <cell r="C19">
            <v>3000188</v>
          </cell>
          <cell r="D19" t="str">
            <v>Chorionic gonadotropin test</v>
          </cell>
          <cell r="E19">
            <v>135</v>
          </cell>
          <cell r="F19">
            <v>300</v>
          </cell>
        </row>
        <row r="20">
          <cell r="C20">
            <v>3000106</v>
          </cell>
          <cell r="D20" t="str">
            <v>Bilirubin total</v>
          </cell>
          <cell r="E20">
            <v>45</v>
          </cell>
          <cell r="F20">
            <v>300</v>
          </cell>
        </row>
        <row r="21">
          <cell r="C21">
            <v>3000339</v>
          </cell>
          <cell r="D21" t="str">
            <v>Blood gases any combination</v>
          </cell>
          <cell r="E21">
            <v>235</v>
          </cell>
          <cell r="F21">
            <v>301</v>
          </cell>
        </row>
        <row r="22">
          <cell r="C22">
            <v>3000124</v>
          </cell>
          <cell r="D22" t="str">
            <v>Complete cbc automated</v>
          </cell>
          <cell r="E22">
            <v>58</v>
          </cell>
          <cell r="F22">
            <v>300</v>
          </cell>
        </row>
        <row r="23">
          <cell r="C23">
            <v>3000123</v>
          </cell>
          <cell r="D23" t="str">
            <v>Complete cbc w/auto diff wbc</v>
          </cell>
          <cell r="E23">
            <v>70</v>
          </cell>
          <cell r="F23">
            <v>300</v>
          </cell>
        </row>
        <row r="24">
          <cell r="C24">
            <v>3000351</v>
          </cell>
          <cell r="D24" t="str">
            <v>Comprehen metabolic panel</v>
          </cell>
          <cell r="E24">
            <v>95</v>
          </cell>
          <cell r="F24">
            <v>300</v>
          </cell>
        </row>
        <row r="25">
          <cell r="C25">
            <v>3000136</v>
          </cell>
          <cell r="D25" t="str">
            <v>Assay of ck (cpk)</v>
          </cell>
          <cell r="E25">
            <v>59</v>
          </cell>
          <cell r="F25">
            <v>300</v>
          </cell>
        </row>
        <row r="26">
          <cell r="C26">
            <v>3000138</v>
          </cell>
          <cell r="D26" t="str">
            <v>Creatine mb fraction</v>
          </cell>
          <cell r="E26">
            <v>104</v>
          </cell>
          <cell r="F26">
            <v>300</v>
          </cell>
        </row>
        <row r="27">
          <cell r="C27">
            <v>3000352</v>
          </cell>
          <cell r="D27" t="str">
            <v>Hepatic function panel</v>
          </cell>
          <cell r="E27">
            <v>74</v>
          </cell>
          <cell r="F27">
            <v>300</v>
          </cell>
        </row>
        <row r="28">
          <cell r="C28">
            <v>3000204</v>
          </cell>
          <cell r="D28" t="str">
            <v>Assay of lipase</v>
          </cell>
          <cell r="E28">
            <v>62</v>
          </cell>
          <cell r="F28">
            <v>300</v>
          </cell>
        </row>
        <row r="29">
          <cell r="C29">
            <v>3000209</v>
          </cell>
          <cell r="D29" t="str">
            <v>Assay of magnesium</v>
          </cell>
          <cell r="E29">
            <v>60</v>
          </cell>
          <cell r="F29">
            <v>300</v>
          </cell>
        </row>
        <row r="30">
          <cell r="C30">
            <v>3000078</v>
          </cell>
          <cell r="D30" t="str">
            <v>Heterophile antibody screen</v>
          </cell>
          <cell r="E30">
            <v>47</v>
          </cell>
          <cell r="F30">
            <v>300</v>
          </cell>
        </row>
        <row r="31">
          <cell r="C31">
            <v>3000249</v>
          </cell>
          <cell r="D31" t="str">
            <v>Prothrombin time</v>
          </cell>
          <cell r="E31">
            <v>39</v>
          </cell>
          <cell r="F31">
            <v>300</v>
          </cell>
        </row>
        <row r="32">
          <cell r="C32">
            <v>3000324</v>
          </cell>
          <cell r="D32" t="str">
            <v>Thromboplastin time partial</v>
          </cell>
          <cell r="E32">
            <v>54</v>
          </cell>
          <cell r="F32">
            <v>300</v>
          </cell>
        </row>
        <row r="33">
          <cell r="C33">
            <v>3000232</v>
          </cell>
          <cell r="D33" t="str">
            <v>Assay of phosphorus</v>
          </cell>
          <cell r="E33">
            <v>43</v>
          </cell>
          <cell r="F33">
            <v>300</v>
          </cell>
        </row>
        <row r="34">
          <cell r="C34">
            <v>3000247</v>
          </cell>
          <cell r="D34" t="str">
            <v>Assay of protein serum</v>
          </cell>
          <cell r="E34">
            <v>33</v>
          </cell>
          <cell r="F34">
            <v>300</v>
          </cell>
        </row>
        <row r="35">
          <cell r="C35">
            <v>3000278</v>
          </cell>
          <cell r="D35" t="str">
            <v>Assay thyroid stim hormone</v>
          </cell>
          <cell r="E35">
            <v>151</v>
          </cell>
          <cell r="F35">
            <v>300</v>
          </cell>
        </row>
        <row r="36">
          <cell r="C36">
            <v>3000291</v>
          </cell>
          <cell r="D36" t="str">
            <v>Assay of blood/uric acid</v>
          </cell>
          <cell r="E36">
            <v>41</v>
          </cell>
          <cell r="F36">
            <v>300</v>
          </cell>
        </row>
        <row r="37">
          <cell r="C37">
            <v>3000426</v>
          </cell>
          <cell r="D37" t="str">
            <v>AUTO DIFF WITH WBC COUNT</v>
          </cell>
          <cell r="E37">
            <v>35</v>
          </cell>
          <cell r="F37">
            <v>300</v>
          </cell>
        </row>
        <row r="38">
          <cell r="C38">
            <v>4300334</v>
          </cell>
          <cell r="D38" t="str">
            <v>X-ray exam chest 2 views</v>
          </cell>
          <cell r="E38">
            <v>411.00000000000006</v>
          </cell>
          <cell r="F38">
            <v>324</v>
          </cell>
        </row>
        <row r="39">
          <cell r="C39">
            <v>4300334</v>
          </cell>
          <cell r="D39" t="str">
            <v>X-ray exam chest 2 views</v>
          </cell>
          <cell r="E39">
            <v>411.00000000000006</v>
          </cell>
          <cell r="F39">
            <v>324</v>
          </cell>
        </row>
        <row r="40">
          <cell r="C40">
            <v>3300006</v>
          </cell>
          <cell r="D40" t="str">
            <v>Therapeutic exercises</v>
          </cell>
          <cell r="E40">
            <v>133</v>
          </cell>
          <cell r="F40">
            <v>430</v>
          </cell>
        </row>
        <row r="41">
          <cell r="C41">
            <v>3300012</v>
          </cell>
          <cell r="D41" t="str">
            <v>Therapeutic activities</v>
          </cell>
          <cell r="E41">
            <v>169</v>
          </cell>
          <cell r="F41">
            <v>430</v>
          </cell>
        </row>
        <row r="42">
          <cell r="C42">
            <v>3300010</v>
          </cell>
          <cell r="D42" t="str">
            <v>Neuromuscular reeducation</v>
          </cell>
          <cell r="E42">
            <v>153</v>
          </cell>
          <cell r="F42">
            <v>430</v>
          </cell>
        </row>
        <row r="43">
          <cell r="C43">
            <v>3300020</v>
          </cell>
          <cell r="D43" t="str">
            <v>Manual therapy 1/&gt; regions</v>
          </cell>
          <cell r="E43">
            <v>123</v>
          </cell>
          <cell r="F43">
            <v>430</v>
          </cell>
        </row>
        <row r="44">
          <cell r="C44">
            <v>4100021</v>
          </cell>
          <cell r="D44" t="str">
            <v>Therapeutic activities</v>
          </cell>
          <cell r="E44">
            <v>169</v>
          </cell>
          <cell r="F44">
            <v>420</v>
          </cell>
        </row>
        <row r="45">
          <cell r="C45">
            <v>3600150</v>
          </cell>
          <cell r="D45" t="str">
            <v>SCREENING DIGITAL BREAST TOMOSYNTHESIS</v>
          </cell>
          <cell r="E45">
            <v>242</v>
          </cell>
          <cell r="F45">
            <v>403</v>
          </cell>
        </row>
        <row r="46">
          <cell r="C46">
            <v>3600151</v>
          </cell>
          <cell r="D46" t="str">
            <v>Tomosynthesis, mammo</v>
          </cell>
          <cell r="E46">
            <v>200</v>
          </cell>
          <cell r="F46">
            <v>401</v>
          </cell>
        </row>
        <row r="47">
          <cell r="C47">
            <v>3600002</v>
          </cell>
          <cell r="D47" t="str">
            <v>Dx mammo incl cad bi</v>
          </cell>
          <cell r="E47">
            <v>595</v>
          </cell>
          <cell r="F47">
            <v>401</v>
          </cell>
        </row>
        <row r="48">
          <cell r="C48">
            <v>3600005</v>
          </cell>
          <cell r="D48" t="str">
            <v>Dx mammo incl cad uni</v>
          </cell>
          <cell r="E48">
            <v>180</v>
          </cell>
          <cell r="F48">
            <v>401</v>
          </cell>
        </row>
        <row r="49">
          <cell r="C49">
            <v>3600004</v>
          </cell>
          <cell r="D49" t="str">
            <v>Dx mammo incl cad uni</v>
          </cell>
          <cell r="E49">
            <v>180</v>
          </cell>
          <cell r="F49">
            <v>401</v>
          </cell>
        </row>
        <row r="50">
          <cell r="C50">
            <v>3600001</v>
          </cell>
          <cell r="D50" t="str">
            <v>Scr mammo bi incl cad</v>
          </cell>
          <cell r="E50">
            <v>450</v>
          </cell>
          <cell r="F50">
            <v>403</v>
          </cell>
        </row>
        <row r="51">
          <cell r="C51">
            <v>3700003</v>
          </cell>
          <cell r="D51" t="str">
            <v>Dxa bone density axial</v>
          </cell>
          <cell r="E51">
            <v>461.1</v>
          </cell>
          <cell r="F51">
            <v>320</v>
          </cell>
        </row>
        <row r="52">
          <cell r="C52">
            <v>4200138</v>
          </cell>
          <cell r="D52" t="str">
            <v>Ct abdomen w/o &amp; w/dye</v>
          </cell>
          <cell r="E52">
            <v>2552</v>
          </cell>
          <cell r="F52">
            <v>352</v>
          </cell>
        </row>
        <row r="53">
          <cell r="C53">
            <v>4200139</v>
          </cell>
          <cell r="D53" t="str">
            <v>Ct abdomen w/dye</v>
          </cell>
          <cell r="E53">
            <v>2021</v>
          </cell>
          <cell r="F53">
            <v>352</v>
          </cell>
        </row>
        <row r="54">
          <cell r="C54">
            <v>4200140</v>
          </cell>
          <cell r="D54" t="str">
            <v>Ct abdomen w/o dye</v>
          </cell>
          <cell r="E54">
            <v>1440</v>
          </cell>
          <cell r="F54">
            <v>352</v>
          </cell>
        </row>
        <row r="55">
          <cell r="C55">
            <v>4200292</v>
          </cell>
          <cell r="D55" t="str">
            <v>Ct angio abdominal arteries</v>
          </cell>
          <cell r="E55">
            <v>5256</v>
          </cell>
          <cell r="F55">
            <v>350</v>
          </cell>
        </row>
        <row r="56">
          <cell r="C56">
            <v>4200291</v>
          </cell>
          <cell r="D56" t="str">
            <v>Ct angio abdom w/o &amp; w/dye</v>
          </cell>
          <cell r="E56">
            <v>3762</v>
          </cell>
          <cell r="F56">
            <v>350</v>
          </cell>
        </row>
        <row r="57">
          <cell r="C57">
            <v>4200290</v>
          </cell>
          <cell r="D57" t="str">
            <v>Ct angiography chest</v>
          </cell>
          <cell r="E57">
            <v>3700</v>
          </cell>
          <cell r="F57">
            <v>350</v>
          </cell>
        </row>
        <row r="58">
          <cell r="C58">
            <v>4200293</v>
          </cell>
          <cell r="D58" t="str">
            <v>Ct angiography head</v>
          </cell>
          <cell r="E58">
            <v>2700</v>
          </cell>
          <cell r="F58">
            <v>350</v>
          </cell>
        </row>
        <row r="59">
          <cell r="C59">
            <v>4200294</v>
          </cell>
          <cell r="D59" t="str">
            <v>Ct angio lwr extr w/o&amp;w/dye</v>
          </cell>
          <cell r="E59">
            <v>4230</v>
          </cell>
          <cell r="F59">
            <v>350</v>
          </cell>
        </row>
        <row r="60">
          <cell r="C60">
            <v>4200295</v>
          </cell>
          <cell r="D60" t="str">
            <v>Ct angio lwr extr w/o&amp;w/dye</v>
          </cell>
          <cell r="E60">
            <v>4230</v>
          </cell>
          <cell r="F60">
            <v>350</v>
          </cell>
        </row>
        <row r="61">
          <cell r="C61">
            <v>4200296</v>
          </cell>
          <cell r="D61" t="str">
            <v>Ct angiography neck</v>
          </cell>
          <cell r="E61">
            <v>2700</v>
          </cell>
          <cell r="F61">
            <v>350</v>
          </cell>
        </row>
        <row r="62">
          <cell r="C62">
            <v>4200297</v>
          </cell>
          <cell r="D62" t="str">
            <v>Ct angiograph pelv w/o&amp;w/dye</v>
          </cell>
          <cell r="E62">
            <v>3000</v>
          </cell>
          <cell r="F62">
            <v>350</v>
          </cell>
        </row>
        <row r="63">
          <cell r="C63">
            <v>4200298</v>
          </cell>
          <cell r="D63" t="str">
            <v>Computed tomographic angiography, upper extremity, with cont</v>
          </cell>
          <cell r="E63">
            <v>2900</v>
          </cell>
          <cell r="F63">
            <v>350</v>
          </cell>
        </row>
        <row r="64">
          <cell r="C64">
            <v>4200299</v>
          </cell>
          <cell r="D64" t="str">
            <v>Computed tomographic angiography, upper extremity, with cont</v>
          </cell>
          <cell r="E64">
            <v>2900</v>
          </cell>
          <cell r="F64">
            <v>350</v>
          </cell>
        </row>
        <row r="65">
          <cell r="C65">
            <v>4200150</v>
          </cell>
          <cell r="D65" t="str">
            <v>Ct head/brain w/o &amp; w/dye</v>
          </cell>
          <cell r="E65">
            <v>2052</v>
          </cell>
          <cell r="F65">
            <v>350</v>
          </cell>
        </row>
        <row r="66">
          <cell r="C66">
            <v>4200151</v>
          </cell>
          <cell r="D66" t="str">
            <v>CT HEAD/BRAIN W/CONTRAST</v>
          </cell>
          <cell r="E66">
            <v>1745</v>
          </cell>
          <cell r="F66">
            <v>350</v>
          </cell>
        </row>
        <row r="67">
          <cell r="C67">
            <v>4200152</v>
          </cell>
          <cell r="D67" t="str">
            <v>Ct head/brain w/o dye</v>
          </cell>
          <cell r="E67">
            <v>1625.4924242424242</v>
          </cell>
          <cell r="F67">
            <v>350</v>
          </cell>
        </row>
        <row r="68">
          <cell r="C68">
            <v>4200176</v>
          </cell>
          <cell r="D68" t="str">
            <v>Ct lower extremity w/dye</v>
          </cell>
          <cell r="E68">
            <v>2196</v>
          </cell>
          <cell r="F68">
            <v>352</v>
          </cell>
        </row>
        <row r="69">
          <cell r="C69">
            <v>4200175</v>
          </cell>
          <cell r="D69" t="str">
            <v>Ct lower extremity w/dye</v>
          </cell>
          <cell r="E69">
            <v>2196</v>
          </cell>
          <cell r="F69">
            <v>352</v>
          </cell>
        </row>
        <row r="70">
          <cell r="C70">
            <v>4200175</v>
          </cell>
          <cell r="D70" t="str">
            <v>Ct lower extremity w/dye</v>
          </cell>
          <cell r="E70">
            <v>2196</v>
          </cell>
          <cell r="F70">
            <v>352</v>
          </cell>
        </row>
        <row r="71">
          <cell r="C71">
            <v>4200179</v>
          </cell>
          <cell r="D71" t="str">
            <v>CT LOWER EXT W/O &amp; W/ CONTRAST LT</v>
          </cell>
          <cell r="E71">
            <v>2908</v>
          </cell>
          <cell r="F71">
            <v>352</v>
          </cell>
        </row>
        <row r="72">
          <cell r="C72">
            <v>4200168</v>
          </cell>
          <cell r="D72" t="str">
            <v>CT LOWER EXT W/O &amp; W/ CONTRAST LT</v>
          </cell>
          <cell r="E72">
            <v>2908</v>
          </cell>
          <cell r="F72">
            <v>352</v>
          </cell>
        </row>
        <row r="73">
          <cell r="C73">
            <v>4200154</v>
          </cell>
          <cell r="D73" t="str">
            <v>Ct lower extremity w/o dye</v>
          </cell>
          <cell r="E73">
            <v>1794</v>
          </cell>
          <cell r="F73">
            <v>352</v>
          </cell>
        </row>
        <row r="74">
          <cell r="C74">
            <v>4200155</v>
          </cell>
          <cell r="D74" t="str">
            <v>Ct lower extremity w/o dye</v>
          </cell>
          <cell r="E74">
            <v>1794</v>
          </cell>
          <cell r="F74">
            <v>352</v>
          </cell>
        </row>
        <row r="75">
          <cell r="C75">
            <v>4200181</v>
          </cell>
          <cell r="D75" t="str">
            <v>CT FAC/SIN W/WO CON</v>
          </cell>
          <cell r="E75">
            <v>1800</v>
          </cell>
          <cell r="F75">
            <v>350</v>
          </cell>
        </row>
        <row r="76">
          <cell r="C76">
            <v>4200143</v>
          </cell>
          <cell r="D76" t="str">
            <v>Ct maxillofacial w/dye</v>
          </cell>
          <cell r="E76">
            <v>1700</v>
          </cell>
          <cell r="F76">
            <v>351</v>
          </cell>
        </row>
        <row r="77">
          <cell r="C77">
            <v>4200148</v>
          </cell>
          <cell r="D77" t="str">
            <v>Ct maxillofacial w/o dye</v>
          </cell>
          <cell r="E77">
            <v>1548</v>
          </cell>
          <cell r="F77">
            <v>350</v>
          </cell>
        </row>
        <row r="78">
          <cell r="C78">
            <v>4200288</v>
          </cell>
          <cell r="D78" t="str">
            <v>CT Orbits Sella w/ + w/o Contrast</v>
          </cell>
          <cell r="E78">
            <v>1032</v>
          </cell>
          <cell r="F78">
            <v>350</v>
          </cell>
        </row>
        <row r="79">
          <cell r="C79">
            <v>4200289</v>
          </cell>
          <cell r="D79" t="str">
            <v>CT Orbits Sella w/ Contrast</v>
          </cell>
          <cell r="E79">
            <v>1032</v>
          </cell>
          <cell r="F79">
            <v>350</v>
          </cell>
        </row>
        <row r="80">
          <cell r="C80">
            <v>4200275</v>
          </cell>
          <cell r="D80" t="str">
            <v>Ct orbit/ear/fossa w/o dye</v>
          </cell>
          <cell r="E80">
            <v>975</v>
          </cell>
          <cell r="F80">
            <v>350</v>
          </cell>
        </row>
        <row r="81">
          <cell r="C81">
            <v>4200160</v>
          </cell>
          <cell r="D81" t="str">
            <v>Ct pelvis w/o &amp; w/dye</v>
          </cell>
          <cell r="E81">
            <v>2258</v>
          </cell>
          <cell r="F81">
            <v>350</v>
          </cell>
        </row>
        <row r="82">
          <cell r="C82">
            <v>4200158</v>
          </cell>
          <cell r="D82" t="str">
            <v>Ct pelvis w/dye</v>
          </cell>
          <cell r="E82">
            <v>1940</v>
          </cell>
          <cell r="F82">
            <v>350</v>
          </cell>
        </row>
        <row r="83">
          <cell r="C83">
            <v>4200159</v>
          </cell>
          <cell r="D83" t="str">
            <v>Ct pelvis w/o dye</v>
          </cell>
          <cell r="E83">
            <v>1687</v>
          </cell>
          <cell r="F83">
            <v>350</v>
          </cell>
        </row>
        <row r="84">
          <cell r="C84">
            <v>4200082</v>
          </cell>
          <cell r="D84" t="str">
            <v>CT NECK W/ &amp; W/O CONTRAST</v>
          </cell>
          <cell r="E84">
            <v>2044</v>
          </cell>
          <cell r="F84">
            <v>350</v>
          </cell>
        </row>
        <row r="85">
          <cell r="C85">
            <v>4200156</v>
          </cell>
          <cell r="D85" t="str">
            <v>Ct soft tissue neck w/dye</v>
          </cell>
          <cell r="E85">
            <v>2160</v>
          </cell>
          <cell r="F85">
            <v>350</v>
          </cell>
        </row>
        <row r="86">
          <cell r="C86">
            <v>4200157</v>
          </cell>
          <cell r="D86" t="str">
            <v>Ct soft tissue neck w/o dye</v>
          </cell>
          <cell r="E86">
            <v>1620</v>
          </cell>
          <cell r="F86">
            <v>350</v>
          </cell>
        </row>
        <row r="87">
          <cell r="C87">
            <v>4200169</v>
          </cell>
          <cell r="D87" t="str">
            <v>Ct neck spine w/o &amp; w/dye</v>
          </cell>
          <cell r="E87">
            <v>2700</v>
          </cell>
          <cell r="F87">
            <v>352</v>
          </cell>
        </row>
        <row r="88">
          <cell r="C88">
            <v>4200170</v>
          </cell>
          <cell r="D88" t="str">
            <v>CT C-SPINE W/CONTRAST</v>
          </cell>
          <cell r="E88">
            <v>2200</v>
          </cell>
          <cell r="F88">
            <v>352</v>
          </cell>
        </row>
        <row r="89">
          <cell r="C89">
            <v>4200144</v>
          </cell>
          <cell r="D89" t="str">
            <v>Ct neck spine w/o dye</v>
          </cell>
          <cell r="E89">
            <v>2004</v>
          </cell>
          <cell r="F89">
            <v>350</v>
          </cell>
        </row>
        <row r="90">
          <cell r="C90">
            <v>4200174</v>
          </cell>
          <cell r="D90" t="str">
            <v>CT L-SPINE W &amp; W/O CONTRAST</v>
          </cell>
          <cell r="E90">
            <v>2100</v>
          </cell>
          <cell r="F90">
            <v>352</v>
          </cell>
        </row>
        <row r="91">
          <cell r="C91">
            <v>4200173</v>
          </cell>
          <cell r="D91" t="str">
            <v>Ct lumbar spine w/dye</v>
          </cell>
          <cell r="E91">
            <v>1855</v>
          </cell>
          <cell r="F91">
            <v>352</v>
          </cell>
        </row>
        <row r="92">
          <cell r="C92">
            <v>4200153</v>
          </cell>
          <cell r="D92" t="str">
            <v>Ct lumbar spine w/o dye</v>
          </cell>
          <cell r="E92">
            <v>1692</v>
          </cell>
          <cell r="F92">
            <v>350</v>
          </cell>
        </row>
        <row r="93">
          <cell r="C93">
            <v>4200172</v>
          </cell>
          <cell r="D93" t="str">
            <v>CT T-SPINE W/ &amp; W/O CONTRAST</v>
          </cell>
          <cell r="E93">
            <v>2800</v>
          </cell>
          <cell r="F93">
            <v>352</v>
          </cell>
        </row>
        <row r="94">
          <cell r="C94">
            <v>4200171</v>
          </cell>
          <cell r="D94" t="str">
            <v>CT T-SPINE W/CONTRAST</v>
          </cell>
          <cell r="E94">
            <v>2200</v>
          </cell>
          <cell r="F94">
            <v>352</v>
          </cell>
        </row>
        <row r="95">
          <cell r="C95">
            <v>4200162</v>
          </cell>
          <cell r="D95" t="str">
            <v>Ct chest spine w/o dye</v>
          </cell>
          <cell r="E95">
            <v>1710</v>
          </cell>
          <cell r="F95">
            <v>350</v>
          </cell>
        </row>
        <row r="96">
          <cell r="C96">
            <v>4200145</v>
          </cell>
          <cell r="D96" t="str">
            <v>CT CHEST W/ &amp; W/O CONTRAST</v>
          </cell>
          <cell r="E96">
            <v>2400</v>
          </cell>
          <cell r="F96">
            <v>350</v>
          </cell>
        </row>
        <row r="97">
          <cell r="C97">
            <v>4200146</v>
          </cell>
          <cell r="D97" t="str">
            <v>Ct thorax w/dye</v>
          </cell>
          <cell r="E97">
            <v>2232</v>
          </cell>
          <cell r="F97">
            <v>350</v>
          </cell>
        </row>
        <row r="98">
          <cell r="C98">
            <v>4200147</v>
          </cell>
          <cell r="D98" t="str">
            <v>Ct thorax w/o dye</v>
          </cell>
          <cell r="E98">
            <v>1781</v>
          </cell>
          <cell r="F98">
            <v>350</v>
          </cell>
        </row>
        <row r="99">
          <cell r="C99">
            <v>4200142</v>
          </cell>
          <cell r="D99" t="str">
            <v>CT UPPER EXT W/CONTRAST LT</v>
          </cell>
          <cell r="E99">
            <v>2210</v>
          </cell>
          <cell r="F99">
            <v>352</v>
          </cell>
        </row>
        <row r="100">
          <cell r="C100">
            <v>4200141</v>
          </cell>
          <cell r="D100" t="str">
            <v>CT UPPER EXT W/CONTRAST LT</v>
          </cell>
          <cell r="E100">
            <v>2210</v>
          </cell>
          <cell r="F100">
            <v>352</v>
          </cell>
        </row>
        <row r="101">
          <cell r="C101">
            <v>4200178</v>
          </cell>
          <cell r="D101" t="str">
            <v>Ct uppr extremity w/o&amp;w/dye</v>
          </cell>
          <cell r="E101">
            <v>2908</v>
          </cell>
          <cell r="F101">
            <v>352</v>
          </cell>
        </row>
        <row r="102">
          <cell r="C102">
            <v>4200177</v>
          </cell>
          <cell r="D102" t="str">
            <v>Ct uppr extremity w/o&amp;w/dye</v>
          </cell>
          <cell r="E102">
            <v>2908</v>
          </cell>
          <cell r="F102">
            <v>352</v>
          </cell>
        </row>
        <row r="103">
          <cell r="C103">
            <v>4200163</v>
          </cell>
          <cell r="D103" t="str">
            <v>Ct upper extremity w/o dye</v>
          </cell>
          <cell r="E103">
            <v>2070</v>
          </cell>
          <cell r="F103">
            <v>350</v>
          </cell>
        </row>
        <row r="104">
          <cell r="C104">
            <v>4200164</v>
          </cell>
          <cell r="D104" t="str">
            <v>Ct upper extremity w/o dye</v>
          </cell>
          <cell r="E104">
            <v>2070</v>
          </cell>
          <cell r="F104">
            <v>350</v>
          </cell>
        </row>
        <row r="105">
          <cell r="C105">
            <v>4700011</v>
          </cell>
          <cell r="D105" t="str">
            <v>MRA MC  ABD W&amp;W/O CONTRAST</v>
          </cell>
          <cell r="E105">
            <v>1155</v>
          </cell>
          <cell r="F105">
            <v>618</v>
          </cell>
        </row>
        <row r="106">
          <cell r="C106">
            <v>4700016</v>
          </cell>
          <cell r="D106" t="str">
            <v>MRA HEAD W/ &amp; W/O CONTRAST</v>
          </cell>
          <cell r="E106">
            <v>2600</v>
          </cell>
          <cell r="F106">
            <v>615</v>
          </cell>
        </row>
        <row r="107">
          <cell r="C107">
            <v>4700023</v>
          </cell>
          <cell r="D107" t="str">
            <v>MRA ANGIO HEEAD/NECK W/CONTRAST</v>
          </cell>
          <cell r="E107">
            <v>1155</v>
          </cell>
          <cell r="F107">
            <v>615</v>
          </cell>
        </row>
        <row r="108">
          <cell r="C108">
            <v>4700067</v>
          </cell>
          <cell r="D108" t="str">
            <v>MRA HEAD W/O CONTRAST</v>
          </cell>
          <cell r="E108">
            <v>1155</v>
          </cell>
          <cell r="F108">
            <v>618</v>
          </cell>
        </row>
        <row r="109">
          <cell r="C109">
            <v>4700019</v>
          </cell>
          <cell r="D109" t="str">
            <v>MRA NECK W/&amp;W/O CONTRAST</v>
          </cell>
          <cell r="E109">
            <v>3400</v>
          </cell>
          <cell r="F109">
            <v>615</v>
          </cell>
        </row>
        <row r="110">
          <cell r="C110">
            <v>4700018</v>
          </cell>
          <cell r="D110" t="str">
            <v>MRA NECK W/CONTRAST</v>
          </cell>
          <cell r="E110">
            <v>3000</v>
          </cell>
          <cell r="F110">
            <v>615</v>
          </cell>
        </row>
        <row r="111">
          <cell r="C111">
            <v>4700017</v>
          </cell>
          <cell r="D111" t="str">
            <v>MRA NECK W/O CONTRAST</v>
          </cell>
          <cell r="E111">
            <v>2614</v>
          </cell>
          <cell r="F111">
            <v>615</v>
          </cell>
        </row>
        <row r="112">
          <cell r="C112">
            <v>4700022</v>
          </cell>
          <cell r="D112" t="str">
            <v>MRA W/O CONTRAST - PELVIS</v>
          </cell>
          <cell r="E112">
            <v>1155</v>
          </cell>
          <cell r="F112">
            <v>618</v>
          </cell>
        </row>
        <row r="113">
          <cell r="C113">
            <v>4700014</v>
          </cell>
          <cell r="D113" t="str">
            <v>Mri abdomen w/o &amp; w/dye</v>
          </cell>
          <cell r="E113">
            <v>2950</v>
          </cell>
          <cell r="F113">
            <v>614</v>
          </cell>
        </row>
        <row r="114">
          <cell r="C114">
            <v>4700014</v>
          </cell>
          <cell r="D114" t="str">
            <v>Mri abdomen w/o &amp; w/dye</v>
          </cell>
          <cell r="E114">
            <v>2950</v>
          </cell>
          <cell r="F114">
            <v>614</v>
          </cell>
        </row>
        <row r="115">
          <cell r="C115">
            <v>4700013</v>
          </cell>
          <cell r="D115" t="str">
            <v>MRI ABD W/CONTRAST</v>
          </cell>
          <cell r="E115">
            <v>2326</v>
          </cell>
          <cell r="F115">
            <v>614</v>
          </cell>
        </row>
        <row r="116">
          <cell r="C116">
            <v>4700012</v>
          </cell>
          <cell r="D116" t="str">
            <v>Mri abdomen w/o dye</v>
          </cell>
          <cell r="E116">
            <v>2050</v>
          </cell>
          <cell r="F116">
            <v>614</v>
          </cell>
        </row>
        <row r="117">
          <cell r="C117">
            <v>4700045</v>
          </cell>
          <cell r="D117" t="str">
            <v>Mri brain stem w/o &amp; w/dye</v>
          </cell>
          <cell r="E117">
            <v>3161</v>
          </cell>
          <cell r="F117">
            <v>611</v>
          </cell>
        </row>
        <row r="118">
          <cell r="C118">
            <v>4700044</v>
          </cell>
          <cell r="D118" t="str">
            <v>MRI BRIAN W/CONTRAST</v>
          </cell>
          <cell r="E118">
            <v>2419</v>
          </cell>
          <cell r="F118">
            <v>611</v>
          </cell>
        </row>
        <row r="119">
          <cell r="C119">
            <v>4700043</v>
          </cell>
          <cell r="D119" t="str">
            <v>Mri brain stem w/o dye</v>
          </cell>
          <cell r="E119">
            <v>2394</v>
          </cell>
          <cell r="F119">
            <v>611</v>
          </cell>
        </row>
        <row r="120">
          <cell r="C120">
            <v>4700026</v>
          </cell>
          <cell r="D120" t="str">
            <v>MRI CHEST W/ &amp; W/O CONTRAST</v>
          </cell>
          <cell r="E120">
            <v>2840</v>
          </cell>
          <cell r="F120">
            <v>614</v>
          </cell>
        </row>
        <row r="121">
          <cell r="C121">
            <v>4700025</v>
          </cell>
          <cell r="D121" t="str">
            <v>MRI CHEST W/CONTRAST</v>
          </cell>
          <cell r="E121">
            <v>2326</v>
          </cell>
          <cell r="F121">
            <v>614</v>
          </cell>
        </row>
        <row r="122">
          <cell r="C122">
            <v>4700024</v>
          </cell>
          <cell r="D122" t="str">
            <v>MRI CHEST W/O CONTRAST</v>
          </cell>
          <cell r="E122">
            <v>1825</v>
          </cell>
          <cell r="F122">
            <v>614</v>
          </cell>
        </row>
        <row r="123">
          <cell r="C123">
            <v>4700042</v>
          </cell>
          <cell r="D123" t="str">
            <v>Mri orbt/fac/nck w/o &amp;w/dye</v>
          </cell>
          <cell r="E123">
            <v>2840</v>
          </cell>
          <cell r="F123">
            <v>614</v>
          </cell>
        </row>
        <row r="124">
          <cell r="C124">
            <v>4700041</v>
          </cell>
          <cell r="D124" t="str">
            <v>MRI ORBIT FACE &amp; NECK W/CONTRAST</v>
          </cell>
          <cell r="E124">
            <v>2326</v>
          </cell>
          <cell r="F124">
            <v>614</v>
          </cell>
        </row>
        <row r="125">
          <cell r="C125">
            <v>4700040</v>
          </cell>
          <cell r="D125" t="str">
            <v>MRI ORBIT FACE &amp; NECK W/O CONTRAST</v>
          </cell>
          <cell r="E125">
            <v>1825</v>
          </cell>
          <cell r="F125">
            <v>614</v>
          </cell>
        </row>
        <row r="126">
          <cell r="C126">
            <v>4700035</v>
          </cell>
          <cell r="D126" t="str">
            <v>Mri lwr extremity w/o&amp;w/dye</v>
          </cell>
          <cell r="E126">
            <v>2840</v>
          </cell>
          <cell r="F126">
            <v>614</v>
          </cell>
        </row>
        <row r="127">
          <cell r="C127">
            <v>4700058</v>
          </cell>
          <cell r="D127" t="str">
            <v>Mri lwr extremity w/o&amp;w/dye</v>
          </cell>
          <cell r="E127">
            <v>2840</v>
          </cell>
          <cell r="F127">
            <v>614</v>
          </cell>
        </row>
        <row r="128">
          <cell r="C128">
            <v>4700034</v>
          </cell>
          <cell r="D128" t="str">
            <v>MRI LOWER EXT EXCEPT JT W/CONT LT</v>
          </cell>
          <cell r="E128">
            <v>2326</v>
          </cell>
          <cell r="F128">
            <v>614</v>
          </cell>
        </row>
        <row r="129">
          <cell r="C129">
            <v>4700057</v>
          </cell>
          <cell r="D129" t="str">
            <v>MRI LOWER EXT EXCEPT JT W/CONT RT</v>
          </cell>
          <cell r="E129">
            <v>2326</v>
          </cell>
          <cell r="F129">
            <v>614</v>
          </cell>
        </row>
        <row r="130">
          <cell r="C130">
            <v>4700033</v>
          </cell>
          <cell r="D130" t="str">
            <v>Mri lower extremity w/o dye</v>
          </cell>
          <cell r="E130">
            <v>2359</v>
          </cell>
          <cell r="F130">
            <v>614</v>
          </cell>
        </row>
        <row r="131">
          <cell r="C131">
            <v>4700056</v>
          </cell>
          <cell r="D131" t="str">
            <v>Mri lower extremity w/o dye</v>
          </cell>
          <cell r="E131">
            <v>2359</v>
          </cell>
          <cell r="F131">
            <v>614</v>
          </cell>
        </row>
        <row r="132">
          <cell r="C132">
            <v>4700048</v>
          </cell>
          <cell r="D132" t="str">
            <v>MRI PELVIS W/ &amp; W/O CONTRAST</v>
          </cell>
          <cell r="E132">
            <v>2840</v>
          </cell>
          <cell r="F132">
            <v>614</v>
          </cell>
        </row>
        <row r="133">
          <cell r="C133">
            <v>4700047</v>
          </cell>
          <cell r="D133" t="str">
            <v>MRI PELVIS W/CONTRAST</v>
          </cell>
          <cell r="E133">
            <v>2326</v>
          </cell>
          <cell r="F133">
            <v>614</v>
          </cell>
        </row>
        <row r="134">
          <cell r="C134">
            <v>4700046</v>
          </cell>
          <cell r="D134" t="str">
            <v>Mri pelvis w/o dye</v>
          </cell>
          <cell r="E134">
            <v>1825</v>
          </cell>
          <cell r="F134">
            <v>614</v>
          </cell>
        </row>
        <row r="135">
          <cell r="C135">
            <v>4700003</v>
          </cell>
          <cell r="D135" t="str">
            <v>MRI C-SPINE W&amp;W/O CONTRAST</v>
          </cell>
          <cell r="E135">
            <v>2840</v>
          </cell>
          <cell r="F135">
            <v>612</v>
          </cell>
        </row>
        <row r="136">
          <cell r="C136">
            <v>4700002</v>
          </cell>
          <cell r="D136" t="str">
            <v>MRI C-SPINE W/CONTRAST</v>
          </cell>
          <cell r="E136">
            <v>2326</v>
          </cell>
          <cell r="F136">
            <v>612</v>
          </cell>
        </row>
        <row r="137">
          <cell r="C137">
            <v>4700001</v>
          </cell>
          <cell r="D137" t="str">
            <v>Mri neck spine w/o dye</v>
          </cell>
          <cell r="E137">
            <v>2394</v>
          </cell>
          <cell r="F137">
            <v>612</v>
          </cell>
        </row>
        <row r="138">
          <cell r="C138">
            <v>4700009</v>
          </cell>
          <cell r="D138" t="str">
            <v>Mri lumbar spine w/o &amp; w/dye</v>
          </cell>
          <cell r="E138">
            <v>3180</v>
          </cell>
          <cell r="F138">
            <v>612</v>
          </cell>
        </row>
        <row r="139">
          <cell r="C139">
            <v>4700008</v>
          </cell>
          <cell r="D139" t="str">
            <v>MRI L-SPINE W/ CONTRAST</v>
          </cell>
          <cell r="E139">
            <v>2326</v>
          </cell>
          <cell r="F139">
            <v>612</v>
          </cell>
        </row>
        <row r="140">
          <cell r="C140">
            <v>4700007</v>
          </cell>
          <cell r="D140" t="str">
            <v>Mri lumbar spine w/o dye</v>
          </cell>
          <cell r="E140">
            <v>2304</v>
          </cell>
          <cell r="F140">
            <v>612</v>
          </cell>
        </row>
        <row r="141">
          <cell r="C141">
            <v>4700006</v>
          </cell>
          <cell r="D141" t="str">
            <v>MRI T-SPINE W&amp;W/O CONTRAST</v>
          </cell>
          <cell r="E141">
            <v>3389</v>
          </cell>
          <cell r="F141">
            <v>612</v>
          </cell>
        </row>
        <row r="142">
          <cell r="C142">
            <v>4700005</v>
          </cell>
          <cell r="D142" t="str">
            <v>MRI T-SPINE W/CONTRAST</v>
          </cell>
          <cell r="E142">
            <v>2326</v>
          </cell>
          <cell r="F142">
            <v>612</v>
          </cell>
        </row>
        <row r="143">
          <cell r="C143">
            <v>4700004</v>
          </cell>
          <cell r="D143" t="str">
            <v>Mri chest spine w/o dye</v>
          </cell>
          <cell r="E143">
            <v>2304</v>
          </cell>
          <cell r="F143">
            <v>612</v>
          </cell>
        </row>
        <row r="144">
          <cell r="C144">
            <v>4700062</v>
          </cell>
          <cell r="D144" t="str">
            <v>MRI TEMPOROMANDIBULAR JOINT RIGHT</v>
          </cell>
          <cell r="E144">
            <v>1825</v>
          </cell>
          <cell r="F144">
            <v>614</v>
          </cell>
        </row>
        <row r="145">
          <cell r="C145">
            <v>4700029</v>
          </cell>
          <cell r="D145" t="str">
            <v>MRI UPPER EXT OTH THAN JT W/&amp;W/O CONT LT</v>
          </cell>
          <cell r="E145">
            <v>2840</v>
          </cell>
          <cell r="F145">
            <v>614</v>
          </cell>
        </row>
        <row r="146">
          <cell r="C146">
            <v>4700052</v>
          </cell>
          <cell r="D146" t="str">
            <v>MRI UPPER EXT OTH THAN JT W/&amp;W/O CONT LT</v>
          </cell>
          <cell r="E146">
            <v>2840</v>
          </cell>
          <cell r="F146">
            <v>614</v>
          </cell>
        </row>
        <row r="147">
          <cell r="C147">
            <v>4700028</v>
          </cell>
          <cell r="D147" t="str">
            <v>MRI UPPER EXT OTH THAN JT W/CONTRAST LT</v>
          </cell>
          <cell r="E147">
            <v>2326</v>
          </cell>
          <cell r="F147">
            <v>614</v>
          </cell>
        </row>
        <row r="148">
          <cell r="C148">
            <v>4700051</v>
          </cell>
          <cell r="D148" t="str">
            <v>MRI UPPER EXT OTH THAN JT W/CONTRAST LT</v>
          </cell>
          <cell r="E148">
            <v>2326</v>
          </cell>
          <cell r="F148">
            <v>614</v>
          </cell>
        </row>
        <row r="149">
          <cell r="C149">
            <v>4700027</v>
          </cell>
          <cell r="D149" t="str">
            <v>Mri upper extremity w/o dye</v>
          </cell>
          <cell r="E149">
            <v>1825</v>
          </cell>
          <cell r="F149">
            <v>614</v>
          </cell>
        </row>
        <row r="150">
          <cell r="C150">
            <v>4700050</v>
          </cell>
          <cell r="D150" t="str">
            <v>Mri upper extremity w/o dye</v>
          </cell>
          <cell r="E150">
            <v>1825</v>
          </cell>
          <cell r="F150">
            <v>614</v>
          </cell>
        </row>
        <row r="151">
          <cell r="C151">
            <v>4600116</v>
          </cell>
          <cell r="D151" t="str">
            <v>Us exam abdom complete</v>
          </cell>
          <cell r="E151">
            <v>814</v>
          </cell>
          <cell r="F151">
            <v>402</v>
          </cell>
        </row>
        <row r="152">
          <cell r="C152">
            <v>4600117</v>
          </cell>
          <cell r="D152" t="str">
            <v>Echo exam of abdomen</v>
          </cell>
          <cell r="E152">
            <v>616</v>
          </cell>
          <cell r="F152">
            <v>402</v>
          </cell>
        </row>
        <row r="153">
          <cell r="C153">
            <v>3100017</v>
          </cell>
          <cell r="D153" t="str">
            <v>Vascular study</v>
          </cell>
          <cell r="E153">
            <v>1173</v>
          </cell>
          <cell r="F153">
            <v>921</v>
          </cell>
        </row>
        <row r="154">
          <cell r="C154">
            <v>3100019</v>
          </cell>
          <cell r="D154" t="str">
            <v>Vascular study</v>
          </cell>
          <cell r="E154">
            <v>675</v>
          </cell>
          <cell r="F154">
            <v>921</v>
          </cell>
        </row>
        <row r="155">
          <cell r="C155">
            <v>3100006</v>
          </cell>
          <cell r="D155" t="str">
            <v>Extracranial bilat study</v>
          </cell>
          <cell r="E155">
            <v>1260</v>
          </cell>
          <cell r="F155">
            <v>921</v>
          </cell>
        </row>
        <row r="156">
          <cell r="C156">
            <v>4600146</v>
          </cell>
          <cell r="D156" t="str">
            <v>Us exam chest</v>
          </cell>
          <cell r="E156">
            <v>495</v>
          </cell>
          <cell r="F156">
            <v>402</v>
          </cell>
        </row>
        <row r="157">
          <cell r="C157">
            <v>4600122</v>
          </cell>
          <cell r="D157" t="str">
            <v>Us exam of head and neck</v>
          </cell>
          <cell r="E157">
            <v>516.88</v>
          </cell>
          <cell r="F157">
            <v>402</v>
          </cell>
        </row>
        <row r="158">
          <cell r="C158">
            <v>3100004</v>
          </cell>
          <cell r="D158" t="str">
            <v>Lower extremity study</v>
          </cell>
          <cell r="E158">
            <v>933</v>
          </cell>
          <cell r="F158">
            <v>921</v>
          </cell>
        </row>
        <row r="159">
          <cell r="C159">
            <v>3100022</v>
          </cell>
          <cell r="D159" t="str">
            <v>US ARTERIAL LOWER - LEFT</v>
          </cell>
          <cell r="E159">
            <v>713</v>
          </cell>
          <cell r="F159">
            <v>921</v>
          </cell>
        </row>
        <row r="160">
          <cell r="C160">
            <v>3100023</v>
          </cell>
          <cell r="D160" t="str">
            <v>US ARTERIAL LOWER - LEFT</v>
          </cell>
          <cell r="E160">
            <v>713</v>
          </cell>
          <cell r="F160">
            <v>921</v>
          </cell>
        </row>
        <row r="161">
          <cell r="C161">
            <v>3100025</v>
          </cell>
          <cell r="D161" t="str">
            <v>Extremity study</v>
          </cell>
          <cell r="E161">
            <v>1000</v>
          </cell>
          <cell r="F161">
            <v>921</v>
          </cell>
        </row>
        <row r="162">
          <cell r="C162">
            <v>3100030</v>
          </cell>
          <cell r="D162" t="str">
            <v>Extremity study</v>
          </cell>
          <cell r="E162">
            <v>725</v>
          </cell>
          <cell r="F162">
            <v>921</v>
          </cell>
        </row>
        <row r="163">
          <cell r="C163">
            <v>3100031</v>
          </cell>
          <cell r="D163" t="str">
            <v>Extremity study</v>
          </cell>
          <cell r="E163">
            <v>725</v>
          </cell>
          <cell r="F163">
            <v>921</v>
          </cell>
        </row>
        <row r="164">
          <cell r="C164">
            <v>4600128</v>
          </cell>
          <cell r="D164" t="str">
            <v>Ob us &lt; 14 wks single fetus</v>
          </cell>
          <cell r="E164">
            <v>715</v>
          </cell>
          <cell r="F164">
            <v>402</v>
          </cell>
        </row>
        <row r="165">
          <cell r="C165">
            <v>4600129</v>
          </cell>
          <cell r="D165" t="str">
            <v>US PREGNANCY &gt;=14WKS TRANSABDL</v>
          </cell>
          <cell r="E165">
            <v>754</v>
          </cell>
          <cell r="F165">
            <v>402</v>
          </cell>
        </row>
        <row r="166">
          <cell r="C166">
            <v>4600140</v>
          </cell>
          <cell r="D166" t="str">
            <v>Ob us limited fetus(s)</v>
          </cell>
          <cell r="E166">
            <v>506</v>
          </cell>
          <cell r="F166">
            <v>402</v>
          </cell>
        </row>
        <row r="167">
          <cell r="C167">
            <v>4600132</v>
          </cell>
          <cell r="D167" t="str">
            <v>Transvaginal us obstetric</v>
          </cell>
          <cell r="E167">
            <v>572</v>
          </cell>
          <cell r="F167">
            <v>402</v>
          </cell>
        </row>
        <row r="168">
          <cell r="C168">
            <v>4600121</v>
          </cell>
          <cell r="D168" t="str">
            <v>Us exam abdo back wall comp</v>
          </cell>
          <cell r="E168">
            <v>759</v>
          </cell>
          <cell r="F168">
            <v>402</v>
          </cell>
        </row>
        <row r="169">
          <cell r="C169">
            <v>4600007</v>
          </cell>
          <cell r="D169" t="str">
            <v>US LIMITED RETROPERITONEAL</v>
          </cell>
          <cell r="E169">
            <v>470</v>
          </cell>
          <cell r="F169">
            <v>402</v>
          </cell>
        </row>
        <row r="170">
          <cell r="C170">
            <v>3100019</v>
          </cell>
          <cell r="D170" t="str">
            <v>Vascular study</v>
          </cell>
          <cell r="E170">
            <v>675</v>
          </cell>
          <cell r="F170">
            <v>921</v>
          </cell>
        </row>
        <row r="171">
          <cell r="C171">
            <v>4600126</v>
          </cell>
          <cell r="D171" t="str">
            <v>Transvaginal us non-ob</v>
          </cell>
          <cell r="E171">
            <v>880</v>
          </cell>
          <cell r="F171">
            <v>402</v>
          </cell>
        </row>
        <row r="172">
          <cell r="C172">
            <v>3100155</v>
          </cell>
          <cell r="D172" t="str">
            <v>Upr/l xtremity art 2 levels</v>
          </cell>
          <cell r="E172">
            <v>569</v>
          </cell>
          <cell r="F172">
            <v>921</v>
          </cell>
        </row>
        <row r="173">
          <cell r="C173">
            <v>3100026</v>
          </cell>
          <cell r="D173" t="str">
            <v>US ART UP EXT - LEFT</v>
          </cell>
          <cell r="E173">
            <v>431</v>
          </cell>
          <cell r="F173">
            <v>921</v>
          </cell>
        </row>
        <row r="174">
          <cell r="C174">
            <v>3100027</v>
          </cell>
          <cell r="D174" t="str">
            <v>US ART UP EXT - LEFT</v>
          </cell>
          <cell r="E174">
            <v>431</v>
          </cell>
          <cell r="F174">
            <v>921</v>
          </cell>
        </row>
        <row r="175">
          <cell r="C175">
            <v>3100024</v>
          </cell>
          <cell r="D175" t="str">
            <v>Extremity study</v>
          </cell>
          <cell r="E175">
            <v>1000</v>
          </cell>
          <cell r="F175">
            <v>921</v>
          </cell>
        </row>
        <row r="176">
          <cell r="C176">
            <v>3100028</v>
          </cell>
          <cell r="D176" t="str">
            <v>Extremity study</v>
          </cell>
          <cell r="E176">
            <v>725</v>
          </cell>
          <cell r="F176">
            <v>921</v>
          </cell>
        </row>
        <row r="177">
          <cell r="C177">
            <v>3100029</v>
          </cell>
          <cell r="D177" t="str">
            <v>Extremity study</v>
          </cell>
          <cell r="E177">
            <v>725</v>
          </cell>
          <cell r="F177">
            <v>921</v>
          </cell>
        </row>
        <row r="178">
          <cell r="C178">
            <v>4300292</v>
          </cell>
          <cell r="D178" t="str">
            <v>X-ray exam of shoulders</v>
          </cell>
          <cell r="E178">
            <v>175</v>
          </cell>
          <cell r="F178">
            <v>320</v>
          </cell>
        </row>
        <row r="179">
          <cell r="C179">
            <v>4300337</v>
          </cell>
          <cell r="D179" t="str">
            <v>X-ray exam abdomen 1 view</v>
          </cell>
          <cell r="E179">
            <v>283.75</v>
          </cell>
          <cell r="F179">
            <v>320</v>
          </cell>
        </row>
        <row r="180">
          <cell r="C180">
            <v>4300338</v>
          </cell>
          <cell r="D180" t="str">
            <v>X-ray exam abdomen 2 views</v>
          </cell>
          <cell r="E180">
            <v>455</v>
          </cell>
          <cell r="F180">
            <v>320</v>
          </cell>
        </row>
        <row r="181">
          <cell r="C181">
            <v>4300008</v>
          </cell>
          <cell r="D181" t="str">
            <v>X-ray exam complete abdomen</v>
          </cell>
          <cell r="E181">
            <v>438.48</v>
          </cell>
          <cell r="F181">
            <v>320</v>
          </cell>
        </row>
        <row r="182">
          <cell r="C182">
            <v>4300284</v>
          </cell>
          <cell r="D182" t="str">
            <v>X-ray exam of ankle</v>
          </cell>
          <cell r="E182">
            <v>265</v>
          </cell>
          <cell r="F182">
            <v>320</v>
          </cell>
        </row>
        <row r="183">
          <cell r="C183">
            <v>4300285</v>
          </cell>
          <cell r="D183" t="str">
            <v>X-ray exam of ankle</v>
          </cell>
          <cell r="E183">
            <v>265</v>
          </cell>
          <cell r="F183">
            <v>320</v>
          </cell>
        </row>
        <row r="184">
          <cell r="C184">
            <v>4300010</v>
          </cell>
          <cell r="D184" t="str">
            <v>X-ray exam of ankle</v>
          </cell>
          <cell r="E184">
            <v>285</v>
          </cell>
          <cell r="F184">
            <v>320</v>
          </cell>
        </row>
        <row r="185">
          <cell r="C185">
            <v>4300011</v>
          </cell>
          <cell r="D185" t="str">
            <v>X-ray exam of ankle</v>
          </cell>
          <cell r="E185">
            <v>285</v>
          </cell>
          <cell r="F185">
            <v>320</v>
          </cell>
        </row>
        <row r="186">
          <cell r="C186">
            <v>4300016</v>
          </cell>
          <cell r="D186" t="str">
            <v>X-rays for bone age</v>
          </cell>
          <cell r="E186">
            <v>123</v>
          </cell>
          <cell r="F186">
            <v>320</v>
          </cell>
        </row>
        <row r="187">
          <cell r="C187">
            <v>4300016</v>
          </cell>
          <cell r="D187" t="str">
            <v>X-ray exam of heel</v>
          </cell>
          <cell r="E187">
            <v>317</v>
          </cell>
          <cell r="F187">
            <v>320</v>
          </cell>
        </row>
        <row r="188">
          <cell r="C188">
            <v>4300017</v>
          </cell>
          <cell r="D188" t="str">
            <v>X-ray exam of heel</v>
          </cell>
          <cell r="E188">
            <v>317</v>
          </cell>
          <cell r="F188">
            <v>320</v>
          </cell>
        </row>
        <row r="189">
          <cell r="C189">
            <v>4300335</v>
          </cell>
          <cell r="D189" t="str">
            <v>XR CHEST 3 VIEWS</v>
          </cell>
          <cell r="E189">
            <v>305</v>
          </cell>
          <cell r="F189">
            <v>324</v>
          </cell>
        </row>
        <row r="190">
          <cell r="C190">
            <v>4300335</v>
          </cell>
          <cell r="D190" t="str">
            <v>XR CHEST 3 VIEWS</v>
          </cell>
          <cell r="E190">
            <v>305</v>
          </cell>
          <cell r="F190">
            <v>320</v>
          </cell>
        </row>
        <row r="191">
          <cell r="C191">
            <v>4300027</v>
          </cell>
          <cell r="D191" t="str">
            <v>X-ray exam of collar bone</v>
          </cell>
          <cell r="E191">
            <v>175</v>
          </cell>
          <cell r="F191">
            <v>320</v>
          </cell>
        </row>
        <row r="192">
          <cell r="C192">
            <v>4300028</v>
          </cell>
          <cell r="D192" t="str">
            <v>X-ray exam of collar bone</v>
          </cell>
          <cell r="E192">
            <v>175</v>
          </cell>
          <cell r="F192">
            <v>320</v>
          </cell>
        </row>
        <row r="193">
          <cell r="C193">
            <v>4300031</v>
          </cell>
          <cell r="D193" t="str">
            <v>X-ray exam of elbow</v>
          </cell>
          <cell r="E193">
            <v>158</v>
          </cell>
          <cell r="F193">
            <v>320</v>
          </cell>
        </row>
        <row r="194">
          <cell r="C194">
            <v>4300032</v>
          </cell>
          <cell r="D194" t="str">
            <v>X-ray exam of elbow</v>
          </cell>
          <cell r="E194">
            <v>158</v>
          </cell>
          <cell r="F194">
            <v>320</v>
          </cell>
        </row>
        <row r="195">
          <cell r="C195">
            <v>4300115</v>
          </cell>
          <cell r="D195" t="str">
            <v>X-ray exam of elbow</v>
          </cell>
          <cell r="E195">
            <v>267</v>
          </cell>
          <cell r="F195">
            <v>320</v>
          </cell>
        </row>
        <row r="196">
          <cell r="C196">
            <v>4300114</v>
          </cell>
          <cell r="D196" t="str">
            <v>X-ray exam of elbow</v>
          </cell>
          <cell r="E196">
            <v>267</v>
          </cell>
          <cell r="F196">
            <v>320</v>
          </cell>
        </row>
        <row r="197">
          <cell r="C197">
            <v>4300001</v>
          </cell>
          <cell r="D197" t="str">
            <v>X-ray exam of facial bones</v>
          </cell>
          <cell r="E197">
            <v>166</v>
          </cell>
          <cell r="F197">
            <v>320</v>
          </cell>
        </row>
        <row r="198">
          <cell r="C198">
            <v>4300035</v>
          </cell>
          <cell r="D198" t="str">
            <v>X-ray exam of facial bones</v>
          </cell>
          <cell r="E198">
            <v>254</v>
          </cell>
          <cell r="F198">
            <v>320</v>
          </cell>
        </row>
        <row r="199">
          <cell r="C199">
            <v>4300274</v>
          </cell>
          <cell r="D199" t="str">
            <v>X-ray exam of foot</v>
          </cell>
          <cell r="E199">
            <v>185</v>
          </cell>
          <cell r="F199">
            <v>320</v>
          </cell>
        </row>
        <row r="200">
          <cell r="C200">
            <v>4300273</v>
          </cell>
          <cell r="D200" t="str">
            <v>X-ray exam of foot</v>
          </cell>
          <cell r="E200">
            <v>185</v>
          </cell>
          <cell r="F200">
            <v>320</v>
          </cell>
        </row>
        <row r="201">
          <cell r="C201">
            <v>4300046</v>
          </cell>
          <cell r="D201" t="str">
            <v>X-ray exam of foot</v>
          </cell>
          <cell r="E201">
            <v>316.25</v>
          </cell>
          <cell r="F201">
            <v>320</v>
          </cell>
        </row>
        <row r="202">
          <cell r="C202">
            <v>4300047</v>
          </cell>
          <cell r="D202" t="str">
            <v>X-ray exam of foot</v>
          </cell>
          <cell r="E202">
            <v>316.25</v>
          </cell>
          <cell r="F202">
            <v>320</v>
          </cell>
        </row>
        <row r="203">
          <cell r="C203">
            <v>4300050</v>
          </cell>
          <cell r="D203" t="str">
            <v>X-ray exam of forearm</v>
          </cell>
          <cell r="E203">
            <v>158</v>
          </cell>
          <cell r="F203">
            <v>320</v>
          </cell>
        </row>
        <row r="204">
          <cell r="C204">
            <v>4300051</v>
          </cell>
          <cell r="D204" t="str">
            <v>X-ray exam of forearm</v>
          </cell>
          <cell r="E204">
            <v>158</v>
          </cell>
          <cell r="F204">
            <v>320</v>
          </cell>
        </row>
        <row r="205">
          <cell r="C205">
            <v>4300085</v>
          </cell>
          <cell r="D205" t="str">
            <v>XR NOSE TO RECTUM</v>
          </cell>
          <cell r="E205">
            <v>149</v>
          </cell>
          <cell r="F205">
            <v>320</v>
          </cell>
        </row>
        <row r="206">
          <cell r="C206">
            <v>4300278</v>
          </cell>
          <cell r="D206" t="str">
            <v>X-ray exam of hand</v>
          </cell>
          <cell r="E206">
            <v>161</v>
          </cell>
          <cell r="F206">
            <v>320</v>
          </cell>
        </row>
        <row r="207">
          <cell r="C207">
            <v>4300277</v>
          </cell>
          <cell r="D207" t="str">
            <v>X-ray exam of hand</v>
          </cell>
          <cell r="E207">
            <v>161</v>
          </cell>
          <cell r="F207">
            <v>320</v>
          </cell>
        </row>
        <row r="208">
          <cell r="C208">
            <v>4300060</v>
          </cell>
          <cell r="D208" t="str">
            <v>X-ray exam of hand</v>
          </cell>
          <cell r="E208">
            <v>256</v>
          </cell>
          <cell r="F208">
            <v>320</v>
          </cell>
        </row>
        <row r="209">
          <cell r="C209">
            <v>4300061</v>
          </cell>
          <cell r="D209" t="str">
            <v>X-ray exam of hand</v>
          </cell>
          <cell r="E209">
            <v>256</v>
          </cell>
          <cell r="F209">
            <v>320</v>
          </cell>
        </row>
        <row r="210">
          <cell r="C210">
            <v>4300067</v>
          </cell>
          <cell r="D210" t="str">
            <v>X-ray exam of humerus</v>
          </cell>
          <cell r="E210">
            <v>266</v>
          </cell>
          <cell r="F210">
            <v>320</v>
          </cell>
        </row>
        <row r="211">
          <cell r="C211">
            <v>4300068</v>
          </cell>
          <cell r="D211" t="str">
            <v>X-ray exam of humerus</v>
          </cell>
          <cell r="E211">
            <v>266</v>
          </cell>
          <cell r="F211">
            <v>320</v>
          </cell>
        </row>
        <row r="212">
          <cell r="C212">
            <v>4300283</v>
          </cell>
          <cell r="D212" t="str">
            <v>XR IVP W/WO KUB</v>
          </cell>
          <cell r="E212">
            <v>628</v>
          </cell>
          <cell r="F212">
            <v>320</v>
          </cell>
        </row>
        <row r="213">
          <cell r="C213">
            <v>4300069</v>
          </cell>
          <cell r="D213" t="str">
            <v>X-ray exam of knee 1 or 2</v>
          </cell>
          <cell r="E213">
            <v>300</v>
          </cell>
          <cell r="F213">
            <v>320</v>
          </cell>
        </row>
        <row r="214">
          <cell r="C214">
            <v>4300070</v>
          </cell>
          <cell r="D214" t="str">
            <v>X-ray exam of knee 1 or 2</v>
          </cell>
          <cell r="E214">
            <v>300</v>
          </cell>
          <cell r="F214">
            <v>320</v>
          </cell>
        </row>
        <row r="215">
          <cell r="C215">
            <v>4300072</v>
          </cell>
          <cell r="D215" t="str">
            <v>X-ray exam of knee 3</v>
          </cell>
          <cell r="E215">
            <v>350</v>
          </cell>
          <cell r="F215">
            <v>320</v>
          </cell>
        </row>
        <row r="216">
          <cell r="C216">
            <v>4300073</v>
          </cell>
          <cell r="D216" t="str">
            <v>X-ray exam of knee 3</v>
          </cell>
          <cell r="E216">
            <v>350</v>
          </cell>
          <cell r="F216">
            <v>320</v>
          </cell>
        </row>
        <row r="217">
          <cell r="C217">
            <v>4300308</v>
          </cell>
          <cell r="D217" t="str">
            <v>X-ray exam knee 4 or more</v>
          </cell>
          <cell r="E217">
            <v>400</v>
          </cell>
          <cell r="F217">
            <v>320</v>
          </cell>
        </row>
        <row r="218">
          <cell r="C218">
            <v>4300307</v>
          </cell>
          <cell r="D218" t="str">
            <v>X-ray exam knee 4 or more</v>
          </cell>
          <cell r="E218">
            <v>400</v>
          </cell>
          <cell r="F218">
            <v>320</v>
          </cell>
        </row>
        <row r="219">
          <cell r="C219">
            <v>4300071</v>
          </cell>
          <cell r="D219" t="str">
            <v>XR KNEE AP STANDING BILAT</v>
          </cell>
          <cell r="E219">
            <v>450</v>
          </cell>
          <cell r="F219">
            <v>320</v>
          </cell>
        </row>
        <row r="220">
          <cell r="C220">
            <v>4300341</v>
          </cell>
          <cell r="D220" t="str">
            <v>XR Lower Extremity Infant (0-1yr) Left</v>
          </cell>
          <cell r="E220">
            <v>250</v>
          </cell>
          <cell r="F220">
            <v>320</v>
          </cell>
        </row>
        <row r="221">
          <cell r="C221">
            <v>4300342</v>
          </cell>
          <cell r="D221" t="str">
            <v>XR Lower Extremity Infant (0-1yr) Left</v>
          </cell>
          <cell r="E221">
            <v>250</v>
          </cell>
          <cell r="F221">
            <v>320</v>
          </cell>
        </row>
        <row r="222">
          <cell r="C222">
            <v>4300076</v>
          </cell>
          <cell r="D222" t="str">
            <v>XR MANDIBLE COMPLETE 4+ VIEWS</v>
          </cell>
          <cell r="E222">
            <v>268</v>
          </cell>
          <cell r="F222">
            <v>320</v>
          </cell>
        </row>
        <row r="223">
          <cell r="C223">
            <v>4300077</v>
          </cell>
          <cell r="D223" t="str">
            <v>XR MASTOIDS COMP PER SIDE 3+ V</v>
          </cell>
          <cell r="E223">
            <v>173</v>
          </cell>
          <cell r="F223">
            <v>320</v>
          </cell>
        </row>
        <row r="224">
          <cell r="C224">
            <v>4300078</v>
          </cell>
          <cell r="D224" t="str">
            <v>X-ray exam of nasal bones</v>
          </cell>
          <cell r="E224">
            <v>219</v>
          </cell>
          <cell r="F224">
            <v>320</v>
          </cell>
        </row>
        <row r="225">
          <cell r="C225">
            <v>4300081</v>
          </cell>
          <cell r="D225" t="str">
            <v>X-ray exam of neck</v>
          </cell>
          <cell r="E225">
            <v>166</v>
          </cell>
          <cell r="F225">
            <v>320</v>
          </cell>
        </row>
        <row r="226">
          <cell r="C226">
            <v>4300086</v>
          </cell>
          <cell r="D226" t="str">
            <v>XR ORBITS COMPLETE 4+ VIEWS RT</v>
          </cell>
          <cell r="E226">
            <v>187</v>
          </cell>
          <cell r="F226">
            <v>320</v>
          </cell>
        </row>
        <row r="227">
          <cell r="C227">
            <v>4300087</v>
          </cell>
          <cell r="D227" t="str">
            <v>X-ray exam of pelvis</v>
          </cell>
          <cell r="E227">
            <v>270</v>
          </cell>
          <cell r="F227">
            <v>320</v>
          </cell>
        </row>
        <row r="228">
          <cell r="C228">
            <v>4300087</v>
          </cell>
          <cell r="D228" t="str">
            <v>X-ray exam of pelvis</v>
          </cell>
          <cell r="E228">
            <v>270</v>
          </cell>
          <cell r="F228">
            <v>320</v>
          </cell>
        </row>
        <row r="229">
          <cell r="C229">
            <v>4300088</v>
          </cell>
          <cell r="D229" t="str">
            <v>X-ray exam of pelvis</v>
          </cell>
          <cell r="E229">
            <v>219</v>
          </cell>
          <cell r="F229">
            <v>320</v>
          </cell>
        </row>
        <row r="230">
          <cell r="C230">
            <v>4300090</v>
          </cell>
          <cell r="D230" t="str">
            <v>X-ray exam ribs uni 2 views</v>
          </cell>
          <cell r="E230">
            <v>287</v>
          </cell>
          <cell r="F230">
            <v>320</v>
          </cell>
        </row>
        <row r="231">
          <cell r="C231">
            <v>4300091</v>
          </cell>
          <cell r="D231" t="str">
            <v>X-ray exam ribs uni 2 views</v>
          </cell>
          <cell r="E231">
            <v>287</v>
          </cell>
          <cell r="F231">
            <v>320</v>
          </cell>
        </row>
        <row r="232">
          <cell r="C232">
            <v>4300282</v>
          </cell>
          <cell r="D232" t="str">
            <v>X-ray exam ribs bil 3 views</v>
          </cell>
          <cell r="E232">
            <v>219</v>
          </cell>
          <cell r="F232">
            <v>320</v>
          </cell>
        </row>
        <row r="233">
          <cell r="C233">
            <v>4300089</v>
          </cell>
          <cell r="D233" t="str">
            <v>X-ray exam ribs/chest4/&gt; vws</v>
          </cell>
          <cell r="E233">
            <v>516</v>
          </cell>
          <cell r="F233">
            <v>320</v>
          </cell>
        </row>
        <row r="234">
          <cell r="C234">
            <v>4300090</v>
          </cell>
          <cell r="D234" t="str">
            <v>X-ray exam ribs uni 2 views</v>
          </cell>
          <cell r="E234">
            <v>287</v>
          </cell>
          <cell r="F234">
            <v>320</v>
          </cell>
        </row>
        <row r="235">
          <cell r="C235">
            <v>4300090</v>
          </cell>
          <cell r="D235" t="str">
            <v>X-ray exam ribs uni 2 views</v>
          </cell>
          <cell r="E235">
            <v>287</v>
          </cell>
          <cell r="F235">
            <v>320</v>
          </cell>
        </row>
        <row r="236">
          <cell r="C236">
            <v>4330286</v>
          </cell>
          <cell r="D236" t="str">
            <v>XR SI JOINTS &lt; 3v</v>
          </cell>
          <cell r="E236">
            <v>161</v>
          </cell>
          <cell r="F236">
            <v>320</v>
          </cell>
        </row>
        <row r="237">
          <cell r="C237">
            <v>4300287</v>
          </cell>
          <cell r="D237" t="str">
            <v>XR SI JOINTS &gt;3V</v>
          </cell>
          <cell r="E237">
            <v>253</v>
          </cell>
          <cell r="F237">
            <v>320</v>
          </cell>
        </row>
        <row r="238">
          <cell r="C238">
            <v>4300094</v>
          </cell>
          <cell r="D238" t="str">
            <v>X-ray exam sacrum tailbone</v>
          </cell>
          <cell r="E238">
            <v>175</v>
          </cell>
          <cell r="F238">
            <v>320</v>
          </cell>
        </row>
        <row r="239">
          <cell r="C239">
            <v>4300095</v>
          </cell>
          <cell r="D239" t="str">
            <v>X-ray exam of shoulder blade</v>
          </cell>
          <cell r="E239">
            <v>149</v>
          </cell>
          <cell r="F239">
            <v>320</v>
          </cell>
        </row>
        <row r="240">
          <cell r="C240">
            <v>4300096</v>
          </cell>
          <cell r="D240" t="str">
            <v>X-ray exam of shoulder blade</v>
          </cell>
          <cell r="E240">
            <v>149</v>
          </cell>
          <cell r="F240">
            <v>320</v>
          </cell>
        </row>
        <row r="241">
          <cell r="C241">
            <v>4300329</v>
          </cell>
          <cell r="D241" t="str">
            <v>X-ray exam of shoulder</v>
          </cell>
          <cell r="E241">
            <v>105</v>
          </cell>
          <cell r="F241">
            <v>320</v>
          </cell>
        </row>
        <row r="242">
          <cell r="C242">
            <v>4300097</v>
          </cell>
          <cell r="D242" t="str">
            <v>X-ray exam of shoulder</v>
          </cell>
          <cell r="E242">
            <v>105</v>
          </cell>
          <cell r="F242">
            <v>320</v>
          </cell>
        </row>
        <row r="243">
          <cell r="C243">
            <v>4300098</v>
          </cell>
          <cell r="D243" t="str">
            <v>X-ray exam of shoulder</v>
          </cell>
          <cell r="E243">
            <v>265</v>
          </cell>
          <cell r="F243">
            <v>320</v>
          </cell>
        </row>
        <row r="244">
          <cell r="C244">
            <v>4300099</v>
          </cell>
          <cell r="D244" t="str">
            <v>X-ray exam of shoulder</v>
          </cell>
          <cell r="E244">
            <v>265</v>
          </cell>
          <cell r="F244">
            <v>320</v>
          </cell>
        </row>
        <row r="245">
          <cell r="C245">
            <v>4300004</v>
          </cell>
          <cell r="D245" t="str">
            <v>XR SINUS PARANASAL &lt; 3 VIEWS</v>
          </cell>
          <cell r="E245">
            <v>292</v>
          </cell>
          <cell r="F245">
            <v>320</v>
          </cell>
        </row>
        <row r="246">
          <cell r="C246">
            <v>4300100</v>
          </cell>
          <cell r="D246" t="str">
            <v>X-ray exam of sinuses</v>
          </cell>
          <cell r="E246">
            <v>334</v>
          </cell>
          <cell r="F246">
            <v>320</v>
          </cell>
        </row>
        <row r="247">
          <cell r="C247">
            <v>4300101</v>
          </cell>
          <cell r="D247" t="str">
            <v>X-ray exam of skull</v>
          </cell>
          <cell r="E247">
            <v>271</v>
          </cell>
          <cell r="F247">
            <v>320</v>
          </cell>
        </row>
        <row r="248">
          <cell r="C248">
            <v>4300304</v>
          </cell>
          <cell r="D248" t="str">
            <v>XR C-SPINE XTABLE</v>
          </cell>
          <cell r="E248">
            <v>350</v>
          </cell>
          <cell r="F248">
            <v>320</v>
          </cell>
        </row>
        <row r="249">
          <cell r="C249">
            <v>4300302</v>
          </cell>
          <cell r="D249" t="str">
            <v>XR C-SPINE XTABLE</v>
          </cell>
          <cell r="E249">
            <v>350</v>
          </cell>
          <cell r="F249">
            <v>320</v>
          </cell>
        </row>
        <row r="250">
          <cell r="C250">
            <v>4300013</v>
          </cell>
          <cell r="D250" t="str">
            <v>X-ray exam neck spine 2-3 vw</v>
          </cell>
          <cell r="E250">
            <v>400</v>
          </cell>
          <cell r="F250">
            <v>320</v>
          </cell>
        </row>
        <row r="251">
          <cell r="C251">
            <v>4300305</v>
          </cell>
          <cell r="D251" t="str">
            <v>X-ray exam neck spine 4/5vws</v>
          </cell>
          <cell r="E251">
            <v>525</v>
          </cell>
          <cell r="F251">
            <v>320</v>
          </cell>
        </row>
        <row r="252">
          <cell r="C252">
            <v>4300014</v>
          </cell>
          <cell r="D252" t="str">
            <v>XR C SP COMP W/OB &amp; FL &amp; EXT</v>
          </cell>
          <cell r="E252">
            <v>650</v>
          </cell>
          <cell r="F252">
            <v>320</v>
          </cell>
        </row>
        <row r="253">
          <cell r="C253">
            <v>4300074</v>
          </cell>
          <cell r="D253" t="str">
            <v>X-ray exam l-s spine 2/3 vws</v>
          </cell>
          <cell r="E253">
            <v>210</v>
          </cell>
          <cell r="F253">
            <v>320</v>
          </cell>
        </row>
        <row r="254">
          <cell r="C254">
            <v>4300306</v>
          </cell>
          <cell r="D254" t="str">
            <v>X-ray exam l-s spine bending</v>
          </cell>
          <cell r="E254">
            <v>350</v>
          </cell>
          <cell r="F254">
            <v>320</v>
          </cell>
        </row>
        <row r="255">
          <cell r="C255">
            <v>4300075</v>
          </cell>
          <cell r="D255" t="str">
            <v>X-ray exam l-2 spine 4/&gt;vws</v>
          </cell>
          <cell r="E255">
            <v>612</v>
          </cell>
          <cell r="F255">
            <v>320</v>
          </cell>
        </row>
        <row r="256">
          <cell r="C256">
            <v>4300106</v>
          </cell>
          <cell r="D256" t="str">
            <v>X-ray exam thorac spine 2vws</v>
          </cell>
          <cell r="E256">
            <v>400</v>
          </cell>
          <cell r="F256">
            <v>320</v>
          </cell>
        </row>
        <row r="257">
          <cell r="C257">
            <v>4300299</v>
          </cell>
          <cell r="D257" t="str">
            <v>X-ray exam thorac spine 3vws</v>
          </cell>
          <cell r="E257">
            <v>420</v>
          </cell>
          <cell r="F257">
            <v>320</v>
          </cell>
        </row>
        <row r="258">
          <cell r="C258">
            <v>4300291</v>
          </cell>
          <cell r="D258" t="str">
            <v>XR SC JOINTS</v>
          </cell>
          <cell r="E258">
            <v>169</v>
          </cell>
          <cell r="F258">
            <v>320</v>
          </cell>
        </row>
        <row r="259">
          <cell r="C259">
            <v>4300104</v>
          </cell>
          <cell r="D259" t="str">
            <v>XR STERNUM 2+ VIEWS</v>
          </cell>
          <cell r="E259">
            <v>155</v>
          </cell>
          <cell r="F259">
            <v>320</v>
          </cell>
        </row>
        <row r="260">
          <cell r="C260">
            <v>4300279</v>
          </cell>
          <cell r="D260" t="str">
            <v>XR TMJ BILATERAL</v>
          </cell>
          <cell r="E260">
            <v>161</v>
          </cell>
          <cell r="F260">
            <v>320</v>
          </cell>
        </row>
        <row r="261">
          <cell r="C261">
            <v>4300107</v>
          </cell>
          <cell r="D261" t="str">
            <v>X-ray exam of lower leg</v>
          </cell>
          <cell r="E261">
            <v>285</v>
          </cell>
          <cell r="F261">
            <v>320</v>
          </cell>
        </row>
        <row r="262">
          <cell r="C262">
            <v>4300108</v>
          </cell>
          <cell r="D262" t="str">
            <v>X-ray exam of lower leg</v>
          </cell>
          <cell r="E262">
            <v>285</v>
          </cell>
          <cell r="F262">
            <v>320</v>
          </cell>
        </row>
        <row r="263">
          <cell r="C263">
            <v>4300339</v>
          </cell>
          <cell r="D263" t="str">
            <v>X-ray exam of arm infant</v>
          </cell>
          <cell r="E263">
            <v>175</v>
          </cell>
          <cell r="F263">
            <v>320</v>
          </cell>
        </row>
        <row r="264">
          <cell r="C264">
            <v>4300340</v>
          </cell>
          <cell r="D264" t="str">
            <v>X-ray exam of arm infant</v>
          </cell>
          <cell r="E264">
            <v>175</v>
          </cell>
          <cell r="F264">
            <v>320</v>
          </cell>
        </row>
        <row r="265">
          <cell r="C265">
            <v>4300280</v>
          </cell>
          <cell r="D265" t="str">
            <v>X-ray exam of wrist</v>
          </cell>
          <cell r="E265">
            <v>193</v>
          </cell>
          <cell r="F265">
            <v>320</v>
          </cell>
        </row>
        <row r="266">
          <cell r="C266">
            <v>4300281</v>
          </cell>
          <cell r="D266" t="str">
            <v>X-ray exam of wrist</v>
          </cell>
          <cell r="E266">
            <v>193</v>
          </cell>
          <cell r="F266">
            <v>320</v>
          </cell>
        </row>
        <row r="267">
          <cell r="C267">
            <v>4300079</v>
          </cell>
          <cell r="D267" t="str">
            <v>X-ray exam of wrist</v>
          </cell>
          <cell r="E267">
            <v>236</v>
          </cell>
          <cell r="F267">
            <v>320</v>
          </cell>
        </row>
        <row r="268">
          <cell r="C268">
            <v>4300080</v>
          </cell>
          <cell r="D268" t="str">
            <v>X-ray exam of wrist</v>
          </cell>
          <cell r="E268">
            <v>236</v>
          </cell>
          <cell r="F268">
            <v>320</v>
          </cell>
        </row>
        <row r="269">
          <cell r="C269">
            <v>4100004</v>
          </cell>
          <cell r="D269" t="str">
            <v>PT ASSISTIVE TECHNOLOGY ASSESSMENT - EA</v>
          </cell>
          <cell r="E269">
            <v>64</v>
          </cell>
          <cell r="F269">
            <v>420</v>
          </cell>
        </row>
        <row r="270">
          <cell r="C270">
            <v>4100003</v>
          </cell>
          <cell r="D270" t="str">
            <v>PT BIOFEEDBACK</v>
          </cell>
          <cell r="E270">
            <v>62</v>
          </cell>
          <cell r="F270">
            <v>917</v>
          </cell>
        </row>
        <row r="271">
          <cell r="C271">
            <v>3000546</v>
          </cell>
          <cell r="D271" t="str">
            <v>Assay of natriuretic peptide</v>
          </cell>
          <cell r="E271">
            <v>353</v>
          </cell>
          <cell r="F271">
            <v>300</v>
          </cell>
        </row>
        <row r="272">
          <cell r="C272">
            <v>3100007</v>
          </cell>
          <cell r="D272" t="str">
            <v>Acetaminophen Level</v>
          </cell>
          <cell r="E272">
            <v>168</v>
          </cell>
          <cell r="F272">
            <v>300</v>
          </cell>
        </row>
        <row r="273">
          <cell r="C273">
            <v>3000019</v>
          </cell>
          <cell r="D273" t="str">
            <v>Drug screen quantalcohols</v>
          </cell>
          <cell r="E273">
            <v>193</v>
          </cell>
          <cell r="F273">
            <v>300</v>
          </cell>
        </row>
        <row r="274">
          <cell r="C274">
            <v>3000257</v>
          </cell>
          <cell r="D274" t="str">
            <v>SALICYLATE</v>
          </cell>
          <cell r="E274">
            <v>168</v>
          </cell>
          <cell r="F274">
            <v>300</v>
          </cell>
        </row>
        <row r="275">
          <cell r="C275">
            <v>3000017</v>
          </cell>
          <cell r="D275" t="str">
            <v>Assay of serum albumin</v>
          </cell>
          <cell r="E275">
            <v>45</v>
          </cell>
          <cell r="F275">
            <v>300</v>
          </cell>
        </row>
        <row r="276">
          <cell r="C276">
            <v>3000230</v>
          </cell>
          <cell r="D276" t="str">
            <v>Assay alkaline phosphatase</v>
          </cell>
          <cell r="E276">
            <v>47</v>
          </cell>
          <cell r="F276">
            <v>300</v>
          </cell>
        </row>
        <row r="277">
          <cell r="C277">
            <v>3000039</v>
          </cell>
          <cell r="D277" t="str">
            <v>Assay of ammonia</v>
          </cell>
          <cell r="E277">
            <v>131</v>
          </cell>
          <cell r="F277">
            <v>300</v>
          </cell>
        </row>
        <row r="278">
          <cell r="C278">
            <v>3000116</v>
          </cell>
          <cell r="D278" t="str">
            <v>Assay of calcium</v>
          </cell>
          <cell r="E278">
            <v>46</v>
          </cell>
          <cell r="F278">
            <v>300</v>
          </cell>
        </row>
        <row r="279">
          <cell r="C279">
            <v>3000114</v>
          </cell>
          <cell r="D279" t="str">
            <v>C-reactive protein</v>
          </cell>
          <cell r="E279">
            <v>47</v>
          </cell>
          <cell r="F279">
            <v>300</v>
          </cell>
        </row>
        <row r="280">
          <cell r="C280">
            <v>3000353</v>
          </cell>
          <cell r="D280" t="str">
            <v>Renal function panel</v>
          </cell>
          <cell r="E280">
            <v>78</v>
          </cell>
          <cell r="F280">
            <v>300</v>
          </cell>
        </row>
        <row r="281">
          <cell r="C281">
            <v>3000288</v>
          </cell>
          <cell r="D281" t="str">
            <v>Assay of troponin quant</v>
          </cell>
          <cell r="E281">
            <v>112</v>
          </cell>
          <cell r="F281">
            <v>300</v>
          </cell>
        </row>
        <row r="282">
          <cell r="C282">
            <v>1400257</v>
          </cell>
          <cell r="D282" t="str">
            <v>Glucose blood test</v>
          </cell>
          <cell r="E282">
            <v>15</v>
          </cell>
          <cell r="F282">
            <v>300</v>
          </cell>
        </row>
        <row r="283">
          <cell r="C283">
            <v>3000300</v>
          </cell>
          <cell r="D283" t="str">
            <v>Routine venipuncture</v>
          </cell>
          <cell r="E283">
            <v>27</v>
          </cell>
          <cell r="F283">
            <v>300</v>
          </cell>
        </row>
        <row r="284">
          <cell r="C284">
            <v>3000300</v>
          </cell>
          <cell r="D284" t="str">
            <v>Routine venipuncture</v>
          </cell>
          <cell r="E284">
            <v>27</v>
          </cell>
          <cell r="F284">
            <v>300</v>
          </cell>
        </row>
        <row r="285">
          <cell r="C285">
            <v>200039</v>
          </cell>
          <cell r="D285" t="str">
            <v>OBSERVATION 1ST HOUR</v>
          </cell>
          <cell r="E285">
            <v>45</v>
          </cell>
          <cell r="F285">
            <v>762</v>
          </cell>
        </row>
        <row r="286">
          <cell r="C286">
            <v>1400003</v>
          </cell>
          <cell r="D286" t="str">
            <v>Critical care first hour</v>
          </cell>
          <cell r="E286">
            <v>1752</v>
          </cell>
          <cell r="F286">
            <v>450</v>
          </cell>
        </row>
        <row r="287">
          <cell r="C287">
            <v>1400004</v>
          </cell>
          <cell r="D287" t="str">
            <v>Critical care addl 30 min</v>
          </cell>
          <cell r="E287">
            <v>719.59999999999991</v>
          </cell>
          <cell r="F287">
            <v>450</v>
          </cell>
        </row>
        <row r="288">
          <cell r="C288">
            <v>4200167</v>
          </cell>
          <cell r="D288" t="str">
            <v>Ct abd &amp; pelv 1/&gt; regns</v>
          </cell>
          <cell r="E288">
            <v>3517</v>
          </cell>
          <cell r="F288">
            <v>352</v>
          </cell>
        </row>
        <row r="289">
          <cell r="C289">
            <v>4200166</v>
          </cell>
          <cell r="D289" t="str">
            <v>Ct abd &amp; pelv w/contrast</v>
          </cell>
          <cell r="E289">
            <v>3109</v>
          </cell>
          <cell r="F289">
            <v>352</v>
          </cell>
        </row>
        <row r="290">
          <cell r="C290">
            <v>4200165</v>
          </cell>
          <cell r="D290" t="str">
            <v>Ct abd &amp; pelvis w/o contrast</v>
          </cell>
          <cell r="E290">
            <v>2426</v>
          </cell>
          <cell r="F290">
            <v>352</v>
          </cell>
        </row>
        <row r="291">
          <cell r="C291">
            <v>4600001</v>
          </cell>
          <cell r="D291" t="str">
            <v>Us abdl aorta screen aaa</v>
          </cell>
          <cell r="E291">
            <v>858</v>
          </cell>
          <cell r="F291">
            <v>402</v>
          </cell>
        </row>
        <row r="292">
          <cell r="C292">
            <v>4600134</v>
          </cell>
          <cell r="D292" t="str">
            <v>Us compl joint r-t w/img</v>
          </cell>
          <cell r="E292">
            <v>462</v>
          </cell>
          <cell r="F292">
            <v>402</v>
          </cell>
        </row>
        <row r="293">
          <cell r="C293">
            <v>4600133</v>
          </cell>
          <cell r="D293" t="str">
            <v>Us compl joint r-t w/img</v>
          </cell>
          <cell r="E293">
            <v>462</v>
          </cell>
          <cell r="F293">
            <v>402</v>
          </cell>
        </row>
        <row r="294">
          <cell r="C294">
            <v>4600136</v>
          </cell>
          <cell r="D294" t="str">
            <v>Us lmtd jt/nonvasc xtr strux</v>
          </cell>
          <cell r="E294">
            <v>545</v>
          </cell>
          <cell r="F294">
            <v>402</v>
          </cell>
        </row>
        <row r="295">
          <cell r="C295">
            <v>4600135</v>
          </cell>
          <cell r="D295" t="str">
            <v>Us lmtd jt/nonvasc xtr strux</v>
          </cell>
          <cell r="E295">
            <v>545</v>
          </cell>
          <cell r="F295">
            <v>402</v>
          </cell>
        </row>
        <row r="296">
          <cell r="C296">
            <v>3600151</v>
          </cell>
          <cell r="D296" t="str">
            <v>Breast tomosynthesis bi</v>
          </cell>
          <cell r="E296">
            <v>190.70967741935485</v>
          </cell>
          <cell r="F296">
            <v>401</v>
          </cell>
        </row>
        <row r="297">
          <cell r="C297">
            <v>4600151</v>
          </cell>
          <cell r="D297" t="str">
            <v>Breast tomosynthesis uni</v>
          </cell>
          <cell r="E297">
            <v>177.26315789473685</v>
          </cell>
          <cell r="F297">
            <v>401</v>
          </cell>
        </row>
        <row r="298">
          <cell r="C298">
            <v>4600151</v>
          </cell>
          <cell r="D298" t="str">
            <v>Breast tomosynthesis uni</v>
          </cell>
          <cell r="E298">
            <v>177.26315789473685</v>
          </cell>
          <cell r="F298">
            <v>401</v>
          </cell>
        </row>
        <row r="299">
          <cell r="C299">
            <v>3600007</v>
          </cell>
          <cell r="D299" t="str">
            <v>Scr mammo bi incl cad</v>
          </cell>
          <cell r="E299">
            <v>450</v>
          </cell>
          <cell r="F299">
            <v>403</v>
          </cell>
        </row>
        <row r="300">
          <cell r="C300">
            <v>3600006</v>
          </cell>
          <cell r="D300" t="str">
            <v>Scr mammo bi incl cad</v>
          </cell>
          <cell r="E300">
            <v>450</v>
          </cell>
          <cell r="F300">
            <v>403</v>
          </cell>
        </row>
        <row r="301">
          <cell r="C301">
            <v>1400009</v>
          </cell>
          <cell r="D301" t="str">
            <v>Emergency dept visit</v>
          </cell>
          <cell r="E301">
            <v>213</v>
          </cell>
          <cell r="F301">
            <v>450</v>
          </cell>
        </row>
        <row r="302">
          <cell r="C302">
            <v>1400010</v>
          </cell>
          <cell r="D302" t="str">
            <v>Emergency dept visit</v>
          </cell>
          <cell r="E302">
            <v>345</v>
          </cell>
          <cell r="F302">
            <v>450</v>
          </cell>
        </row>
        <row r="303">
          <cell r="C303">
            <v>1400011</v>
          </cell>
          <cell r="D303" t="str">
            <v>Emergency dept visit</v>
          </cell>
          <cell r="E303">
            <v>517</v>
          </cell>
          <cell r="F303">
            <v>450</v>
          </cell>
        </row>
        <row r="304">
          <cell r="C304">
            <v>1400012</v>
          </cell>
          <cell r="D304" t="str">
            <v>Emergency dept visit</v>
          </cell>
          <cell r="E304">
            <v>949</v>
          </cell>
          <cell r="F304">
            <v>450</v>
          </cell>
        </row>
        <row r="305">
          <cell r="C305">
            <v>1400013</v>
          </cell>
          <cell r="D305" t="str">
            <v>Emergency dept visit</v>
          </cell>
          <cell r="E305">
            <v>1379</v>
          </cell>
          <cell r="F305">
            <v>450</v>
          </cell>
        </row>
        <row r="306">
          <cell r="C306">
            <v>4300303</v>
          </cell>
          <cell r="D306" t="str">
            <v>XR C-SPINE XTABLE</v>
          </cell>
          <cell r="E306">
            <v>350</v>
          </cell>
          <cell r="F306">
            <v>320</v>
          </cell>
        </row>
        <row r="307">
          <cell r="C307">
            <v>86308</v>
          </cell>
          <cell r="D307" t="str">
            <v>Heterophile antibody screen</v>
          </cell>
          <cell r="E307">
            <v>47</v>
          </cell>
          <cell r="F307">
            <v>300</v>
          </cell>
        </row>
        <row r="308">
          <cell r="C308">
            <v>3000239</v>
          </cell>
          <cell r="D308" t="str">
            <v>Assay of prealbumin</v>
          </cell>
          <cell r="E308">
            <v>131</v>
          </cell>
          <cell r="F308">
            <v>300</v>
          </cell>
        </row>
        <row r="309">
          <cell r="C309">
            <v>3000169</v>
          </cell>
          <cell r="D309" t="str">
            <v>Fibrin degrade semiquant</v>
          </cell>
          <cell r="E309">
            <v>87</v>
          </cell>
          <cell r="F309">
            <v>300</v>
          </cell>
        </row>
        <row r="310">
          <cell r="C310">
            <v>3000001</v>
          </cell>
          <cell r="D310" t="str">
            <v>Drug test prsmv dir opt obs</v>
          </cell>
          <cell r="E310">
            <v>113</v>
          </cell>
          <cell r="F310">
            <v>300</v>
          </cell>
        </row>
        <row r="311">
          <cell r="C311">
            <v>3000328</v>
          </cell>
          <cell r="D311" t="str">
            <v>Assay of lactic acid</v>
          </cell>
          <cell r="E311">
            <v>104</v>
          </cell>
          <cell r="F311">
            <v>300</v>
          </cell>
        </row>
        <row r="312">
          <cell r="C312">
            <v>3000139</v>
          </cell>
          <cell r="D312" t="str">
            <v>Assay of creatinine</v>
          </cell>
          <cell r="E312">
            <v>46</v>
          </cell>
          <cell r="F312">
            <v>300</v>
          </cell>
        </row>
        <row r="313">
          <cell r="C313">
            <v>3000220</v>
          </cell>
          <cell r="D313" t="str">
            <v>Occult blood other sources</v>
          </cell>
          <cell r="E313">
            <v>48</v>
          </cell>
          <cell r="F313">
            <v>300</v>
          </cell>
        </row>
        <row r="314">
          <cell r="C314">
            <v>3000224</v>
          </cell>
          <cell r="D314" t="str">
            <v>Assay of phenobarbital</v>
          </cell>
          <cell r="E314">
            <v>138</v>
          </cell>
          <cell r="F314">
            <v>300</v>
          </cell>
        </row>
        <row r="315">
          <cell r="C315">
            <v>3000110</v>
          </cell>
          <cell r="D315" t="str">
            <v>Blood gases w/o2 saturation</v>
          </cell>
          <cell r="E315">
            <v>709</v>
          </cell>
          <cell r="F315">
            <v>300</v>
          </cell>
        </row>
        <row r="316">
          <cell r="C316">
            <v>3000801</v>
          </cell>
          <cell r="D316" t="str">
            <v>Assay for calprotectin fecal</v>
          </cell>
          <cell r="E316">
            <v>177</v>
          </cell>
          <cell r="F316">
            <v>300</v>
          </cell>
        </row>
        <row r="317">
          <cell r="C317">
            <v>3000105</v>
          </cell>
          <cell r="D317" t="str">
            <v>Bilirubin direct</v>
          </cell>
          <cell r="E317">
            <v>45</v>
          </cell>
          <cell r="F317">
            <v>300</v>
          </cell>
        </row>
        <row r="318">
          <cell r="C318">
            <v>3100142</v>
          </cell>
          <cell r="D318" t="str">
            <v>Vascular study</v>
          </cell>
          <cell r="E318">
            <v>935</v>
          </cell>
          <cell r="F318">
            <v>921</v>
          </cell>
        </row>
        <row r="319">
          <cell r="C319">
            <v>4600118</v>
          </cell>
          <cell r="D319" t="str">
            <v>Ultrasound breast limited</v>
          </cell>
          <cell r="E319">
            <v>381</v>
          </cell>
          <cell r="F319">
            <v>402</v>
          </cell>
        </row>
        <row r="320">
          <cell r="C320">
            <v>4600119</v>
          </cell>
          <cell r="D320" t="str">
            <v>Ultrasound breast limited</v>
          </cell>
          <cell r="E320">
            <v>381</v>
          </cell>
          <cell r="F320">
            <v>402</v>
          </cell>
        </row>
        <row r="321">
          <cell r="C321">
            <v>3000334</v>
          </cell>
          <cell r="D321" t="str">
            <v>GROSS &amp; MICRO SPECIAL STUD</v>
          </cell>
          <cell r="E321">
            <v>237</v>
          </cell>
          <cell r="F321">
            <v>310</v>
          </cell>
        </row>
        <row r="322">
          <cell r="C322">
            <v>1300002</v>
          </cell>
          <cell r="D322" t="str">
            <v>Electrocardiogram tracing</v>
          </cell>
          <cell r="E322">
            <v>190</v>
          </cell>
          <cell r="F322">
            <v>730</v>
          </cell>
        </row>
        <row r="323">
          <cell r="C323">
            <v>4300317</v>
          </cell>
          <cell r="D323" t="str">
            <v>XR FEMUR LT 1V</v>
          </cell>
          <cell r="E323">
            <v>280</v>
          </cell>
          <cell r="F323">
            <v>320</v>
          </cell>
        </row>
        <row r="324">
          <cell r="C324">
            <v>4300318</v>
          </cell>
          <cell r="D324" t="str">
            <v>XR FEMUR LT 1V</v>
          </cell>
          <cell r="E324">
            <v>280</v>
          </cell>
          <cell r="F324">
            <v>320</v>
          </cell>
        </row>
        <row r="325">
          <cell r="C325">
            <v>4300315</v>
          </cell>
          <cell r="D325" t="str">
            <v>X-ray exam of femur 2/&gt;</v>
          </cell>
          <cell r="E325">
            <v>380</v>
          </cell>
          <cell r="F325">
            <v>320</v>
          </cell>
        </row>
        <row r="326">
          <cell r="C326">
            <v>4300316</v>
          </cell>
          <cell r="D326" t="str">
            <v>X-ray exam of femur 2/&gt;</v>
          </cell>
          <cell r="E326">
            <v>380</v>
          </cell>
          <cell r="F326">
            <v>320</v>
          </cell>
        </row>
        <row r="327">
          <cell r="C327">
            <v>4300321</v>
          </cell>
          <cell r="D327" t="str">
            <v>XR HIP LT 1V W OR W/O PELVIS</v>
          </cell>
          <cell r="E327">
            <v>315</v>
          </cell>
          <cell r="F327">
            <v>320</v>
          </cell>
        </row>
        <row r="328">
          <cell r="C328">
            <v>4300324</v>
          </cell>
          <cell r="D328" t="str">
            <v>XR HIP LT 1V W OR W/O PELVIS</v>
          </cell>
          <cell r="E328">
            <v>315</v>
          </cell>
          <cell r="F328">
            <v>320</v>
          </cell>
        </row>
        <row r="329">
          <cell r="C329">
            <v>4300320</v>
          </cell>
          <cell r="D329" t="str">
            <v>X-ray exam hip uni 2-3 views</v>
          </cell>
          <cell r="E329">
            <v>400</v>
          </cell>
          <cell r="F329">
            <v>320</v>
          </cell>
        </row>
        <row r="330">
          <cell r="C330">
            <v>4300323</v>
          </cell>
          <cell r="D330" t="str">
            <v>X-ray exam hip uni 2-3 views</v>
          </cell>
          <cell r="E330">
            <v>400</v>
          </cell>
          <cell r="F330">
            <v>320</v>
          </cell>
        </row>
        <row r="331">
          <cell r="C331">
            <v>4300320</v>
          </cell>
          <cell r="D331" t="str">
            <v>X-ray exam hip uni 2-3 views</v>
          </cell>
          <cell r="E331">
            <v>400</v>
          </cell>
          <cell r="F331">
            <v>320</v>
          </cell>
        </row>
        <row r="332">
          <cell r="C332">
            <v>4300323</v>
          </cell>
          <cell r="D332" t="str">
            <v>X-ray exam hip uni 2-3 views</v>
          </cell>
          <cell r="E332">
            <v>400</v>
          </cell>
          <cell r="F332">
            <v>320</v>
          </cell>
        </row>
        <row r="333">
          <cell r="C333">
            <v>4300319</v>
          </cell>
          <cell r="D333" t="str">
            <v>XR HIP LT 4+ VIEWS</v>
          </cell>
          <cell r="E333">
            <v>550</v>
          </cell>
          <cell r="F333">
            <v>320</v>
          </cell>
        </row>
        <row r="334">
          <cell r="C334">
            <v>4300322</v>
          </cell>
          <cell r="D334" t="str">
            <v>XR HIP LT 4+ VIEWS</v>
          </cell>
          <cell r="E334">
            <v>570</v>
          </cell>
          <cell r="F334">
            <v>320</v>
          </cell>
        </row>
        <row r="335">
          <cell r="C335">
            <v>4300327</v>
          </cell>
          <cell r="D335" t="str">
            <v>X-ray exam hips bi 2 views</v>
          </cell>
          <cell r="E335">
            <v>600</v>
          </cell>
          <cell r="F335">
            <v>320</v>
          </cell>
        </row>
        <row r="336">
          <cell r="C336">
            <v>4300326</v>
          </cell>
          <cell r="D336" t="str">
            <v>X-ray exam hips bi 3-4 views</v>
          </cell>
          <cell r="E336">
            <v>289</v>
          </cell>
          <cell r="F336">
            <v>320</v>
          </cell>
        </row>
        <row r="337">
          <cell r="C337">
            <v>4300325</v>
          </cell>
          <cell r="D337" t="str">
            <v>X-ray exam hips bi 5/&gt; views</v>
          </cell>
          <cell r="E337">
            <v>850</v>
          </cell>
          <cell r="F337">
            <v>320</v>
          </cell>
        </row>
        <row r="338">
          <cell r="C338">
            <v>4300313</v>
          </cell>
          <cell r="D338" t="str">
            <v>X-ray exam entire spi 1 vw</v>
          </cell>
          <cell r="E338">
            <v>219</v>
          </cell>
          <cell r="F338">
            <v>320</v>
          </cell>
        </row>
        <row r="339">
          <cell r="C339">
            <v>4300314</v>
          </cell>
          <cell r="D339" t="str">
            <v>X-ray exam entire spi 2/3 vw</v>
          </cell>
          <cell r="E339">
            <v>403</v>
          </cell>
          <cell r="F339">
            <v>320</v>
          </cell>
        </row>
        <row r="340">
          <cell r="C340">
            <v>210050</v>
          </cell>
          <cell r="D340" t="str">
            <v>Blood transfusion service</v>
          </cell>
          <cell r="E340">
            <v>285</v>
          </cell>
          <cell r="F340">
            <v>391</v>
          </cell>
        </row>
        <row r="341">
          <cell r="C341">
            <v>210050</v>
          </cell>
          <cell r="D341" t="str">
            <v>Blood transfusion service</v>
          </cell>
          <cell r="E341">
            <v>285</v>
          </cell>
          <cell r="F341">
            <v>391</v>
          </cell>
        </row>
        <row r="342">
          <cell r="C342">
            <v>210050</v>
          </cell>
          <cell r="D342" t="str">
            <v>Blood transfusion service</v>
          </cell>
          <cell r="E342">
            <v>285</v>
          </cell>
          <cell r="F342">
            <v>391</v>
          </cell>
        </row>
        <row r="343">
          <cell r="C343">
            <v>210050</v>
          </cell>
          <cell r="D343" t="str">
            <v>Blood transfusion service</v>
          </cell>
          <cell r="E343">
            <v>285</v>
          </cell>
          <cell r="F343">
            <v>391</v>
          </cell>
        </row>
        <row r="344">
          <cell r="C344">
            <v>4300062</v>
          </cell>
          <cell r="D344" t="str">
            <v>X-ray exam of finger(s)</v>
          </cell>
          <cell r="E344">
            <v>202</v>
          </cell>
          <cell r="F344">
            <v>320</v>
          </cell>
        </row>
        <row r="345">
          <cell r="C345">
            <v>4300063</v>
          </cell>
          <cell r="D345" t="str">
            <v>X-ray exam of finger(s)</v>
          </cell>
          <cell r="E345">
            <v>202</v>
          </cell>
          <cell r="F345">
            <v>320</v>
          </cell>
        </row>
        <row r="346">
          <cell r="C346">
            <v>4300052</v>
          </cell>
          <cell r="D346" t="str">
            <v>X-ray exam of finger(s)</v>
          </cell>
          <cell r="E346">
            <v>202</v>
          </cell>
          <cell r="F346">
            <v>320</v>
          </cell>
        </row>
        <row r="347">
          <cell r="C347">
            <v>4300053</v>
          </cell>
          <cell r="D347" t="str">
            <v>X-ray exam of finger(s)</v>
          </cell>
          <cell r="E347">
            <v>202</v>
          </cell>
          <cell r="F347">
            <v>320</v>
          </cell>
        </row>
        <row r="348">
          <cell r="C348">
            <v>4300054</v>
          </cell>
          <cell r="D348" t="str">
            <v>X-ray exam of finger(s)</v>
          </cell>
          <cell r="E348">
            <v>202</v>
          </cell>
          <cell r="F348">
            <v>320</v>
          </cell>
        </row>
        <row r="349">
          <cell r="C349">
            <v>4300055</v>
          </cell>
          <cell r="D349" t="str">
            <v>X-ray exam of finger(s)</v>
          </cell>
          <cell r="E349">
            <v>202</v>
          </cell>
          <cell r="F349">
            <v>320</v>
          </cell>
        </row>
        <row r="350">
          <cell r="C350">
            <v>4300056</v>
          </cell>
          <cell r="D350" t="str">
            <v>X-ray exam of finger(s)</v>
          </cell>
          <cell r="E350">
            <v>202</v>
          </cell>
          <cell r="F350">
            <v>320</v>
          </cell>
        </row>
        <row r="351">
          <cell r="C351">
            <v>4300057</v>
          </cell>
          <cell r="D351" t="str">
            <v>X-ray exam of finger(s)</v>
          </cell>
          <cell r="E351">
            <v>202</v>
          </cell>
          <cell r="F351">
            <v>320</v>
          </cell>
        </row>
        <row r="352">
          <cell r="C352">
            <v>4300058</v>
          </cell>
          <cell r="D352" t="str">
            <v>X-ray exam of finger(s)</v>
          </cell>
          <cell r="E352">
            <v>202</v>
          </cell>
          <cell r="F352">
            <v>320</v>
          </cell>
        </row>
        <row r="353">
          <cell r="C353">
            <v>4300059</v>
          </cell>
          <cell r="D353" t="str">
            <v>X-ray exam of finger(s)</v>
          </cell>
          <cell r="E353">
            <v>202</v>
          </cell>
          <cell r="F353">
            <v>320</v>
          </cell>
        </row>
        <row r="354">
          <cell r="C354">
            <v>4300048</v>
          </cell>
          <cell r="D354" t="str">
            <v>X-ray exam of toe(s)</v>
          </cell>
          <cell r="E354">
            <v>204</v>
          </cell>
          <cell r="F354">
            <v>320</v>
          </cell>
        </row>
        <row r="355">
          <cell r="C355">
            <v>4300049</v>
          </cell>
          <cell r="D355" t="str">
            <v>X-ray exam of toe(s)</v>
          </cell>
          <cell r="E355">
            <v>204</v>
          </cell>
          <cell r="F355">
            <v>320</v>
          </cell>
        </row>
        <row r="356">
          <cell r="C356">
            <v>4300038</v>
          </cell>
          <cell r="D356" t="str">
            <v>X-ray exam of toe(s)</v>
          </cell>
          <cell r="E356">
            <v>204</v>
          </cell>
          <cell r="F356">
            <v>320</v>
          </cell>
        </row>
        <row r="357">
          <cell r="C357">
            <v>4300039</v>
          </cell>
          <cell r="D357" t="str">
            <v>X-ray exam of toe(s)</v>
          </cell>
          <cell r="E357">
            <v>204</v>
          </cell>
          <cell r="F357">
            <v>320</v>
          </cell>
        </row>
        <row r="358">
          <cell r="C358">
            <v>4300040</v>
          </cell>
          <cell r="D358" t="str">
            <v>X-ray exam of toe(s)</v>
          </cell>
          <cell r="E358">
            <v>204</v>
          </cell>
          <cell r="F358">
            <v>320</v>
          </cell>
        </row>
        <row r="359">
          <cell r="C359">
            <v>4300041</v>
          </cell>
          <cell r="D359" t="str">
            <v>X-ray exam of toe(s)</v>
          </cell>
          <cell r="E359">
            <v>204</v>
          </cell>
          <cell r="F359">
            <v>320</v>
          </cell>
        </row>
        <row r="360">
          <cell r="C360">
            <v>4300042</v>
          </cell>
          <cell r="D360" t="str">
            <v>X-ray exam of toe(s)</v>
          </cell>
          <cell r="E360">
            <v>204</v>
          </cell>
          <cell r="F360">
            <v>320</v>
          </cell>
        </row>
        <row r="361">
          <cell r="C361">
            <v>4300043</v>
          </cell>
          <cell r="D361" t="str">
            <v>X-ray exam of toe(s)</v>
          </cell>
          <cell r="E361">
            <v>204</v>
          </cell>
          <cell r="F361">
            <v>320</v>
          </cell>
        </row>
        <row r="362">
          <cell r="C362">
            <v>4300044</v>
          </cell>
          <cell r="D362" t="str">
            <v>X-ray exam of toe(s)</v>
          </cell>
          <cell r="E362">
            <v>204</v>
          </cell>
          <cell r="F362">
            <v>320</v>
          </cell>
        </row>
        <row r="363">
          <cell r="C363">
            <v>4300045</v>
          </cell>
          <cell r="D363" t="str">
            <v>X-ray exam of toe(s)</v>
          </cell>
          <cell r="E363">
            <v>204</v>
          </cell>
          <cell r="F363">
            <v>320</v>
          </cell>
        </row>
        <row r="364">
          <cell r="C364">
            <v>1400159</v>
          </cell>
          <cell r="D364" t="str">
            <v>Drainage of skin abscess</v>
          </cell>
          <cell r="E364">
            <v>345</v>
          </cell>
          <cell r="F364">
            <v>450</v>
          </cell>
        </row>
        <row r="365">
          <cell r="C365">
            <v>1400125</v>
          </cell>
          <cell r="D365" t="str">
            <v>Drainage of skin abscess</v>
          </cell>
          <cell r="E365">
            <v>602</v>
          </cell>
          <cell r="F365">
            <v>450</v>
          </cell>
        </row>
        <row r="366">
          <cell r="C366">
            <v>1400160</v>
          </cell>
          <cell r="D366" t="str">
            <v>Drainage of pilonidal cyst</v>
          </cell>
          <cell r="E366">
            <v>589</v>
          </cell>
          <cell r="F366">
            <v>450</v>
          </cell>
        </row>
        <row r="367">
          <cell r="C367">
            <v>1400029</v>
          </cell>
          <cell r="D367" t="str">
            <v>Remove foreign body</v>
          </cell>
          <cell r="E367">
            <v>890</v>
          </cell>
          <cell r="F367">
            <v>450</v>
          </cell>
        </row>
        <row r="368">
          <cell r="C368">
            <v>1400138</v>
          </cell>
          <cell r="D368" t="str">
            <v>PF I&amp;R FB SUBQ COMPLICATED</v>
          </cell>
          <cell r="E368">
            <v>3260</v>
          </cell>
          <cell r="F368">
            <v>450</v>
          </cell>
        </row>
        <row r="369">
          <cell r="C369">
            <v>1400143</v>
          </cell>
          <cell r="D369" t="str">
            <v>Drainage of hematoma/fluid</v>
          </cell>
          <cell r="E369">
            <v>2671.82</v>
          </cell>
          <cell r="F369">
            <v>450</v>
          </cell>
        </row>
        <row r="370">
          <cell r="C370">
            <v>1400182</v>
          </cell>
          <cell r="D370" t="str">
            <v>PF ASP ABSCSS/HEMATOMA/BULLA/C</v>
          </cell>
          <cell r="E370">
            <v>485</v>
          </cell>
          <cell r="F370">
            <v>450</v>
          </cell>
        </row>
        <row r="371">
          <cell r="C371">
            <v>1400913</v>
          </cell>
          <cell r="D371" t="str">
            <v>PF DEB UP TO 10% BODY SURFACE</v>
          </cell>
          <cell r="E371">
            <v>848</v>
          </cell>
          <cell r="F371">
            <v>450</v>
          </cell>
        </row>
        <row r="372">
          <cell r="C372">
            <v>1400162</v>
          </cell>
          <cell r="D372" t="str">
            <v>PF BEDDED PTS-DEB SUBQ TISSUE 20CM OR &lt;</v>
          </cell>
          <cell r="E372">
            <v>695</v>
          </cell>
          <cell r="F372">
            <v>450</v>
          </cell>
        </row>
        <row r="373">
          <cell r="C373">
            <v>1400087</v>
          </cell>
          <cell r="D373" t="str">
            <v>EACH ADD'L 20 CM - SUB Q</v>
          </cell>
          <cell r="E373">
            <v>346</v>
          </cell>
          <cell r="F373">
            <v>450</v>
          </cell>
        </row>
        <row r="374">
          <cell r="C374">
            <v>1400088</v>
          </cell>
          <cell r="D374" t="str">
            <v>EACH ADD'L CM - MUSCLE / FASCIA</v>
          </cell>
          <cell r="E374">
            <v>346</v>
          </cell>
          <cell r="F374">
            <v>450</v>
          </cell>
        </row>
        <row r="375">
          <cell r="C375">
            <v>1400091</v>
          </cell>
          <cell r="D375" t="str">
            <v>DEBRIDE BONE EACH ADDL CM</v>
          </cell>
          <cell r="E375">
            <v>578</v>
          </cell>
          <cell r="F375">
            <v>450</v>
          </cell>
        </row>
        <row r="376">
          <cell r="C376">
            <v>1400288</v>
          </cell>
          <cell r="D376" t="str">
            <v>PF REMOVAL SKIN TAGS MLT FIBRQ</v>
          </cell>
          <cell r="E376">
            <v>218</v>
          </cell>
          <cell r="F376">
            <v>450</v>
          </cell>
        </row>
        <row r="377">
          <cell r="C377">
            <v>1400242</v>
          </cell>
          <cell r="D377" t="str">
            <v>EXCISION BENGN LESION;=&lt; 0.5CM</v>
          </cell>
          <cell r="E377">
            <v>2475</v>
          </cell>
          <cell r="F377">
            <v>450</v>
          </cell>
        </row>
        <row r="378">
          <cell r="C378">
            <v>1400016</v>
          </cell>
          <cell r="D378" t="str">
            <v>EXCISION B9 LESION SCLP/NK/HND/FT/GENIT 2.1-3.0CM</v>
          </cell>
          <cell r="E378">
            <v>3260</v>
          </cell>
          <cell r="F378">
            <v>450</v>
          </cell>
        </row>
        <row r="379">
          <cell r="C379">
            <v>1400077</v>
          </cell>
          <cell r="D379" t="str">
            <v>PF EXC MLGNT LSN - 1.1 TO 2.0 CM</v>
          </cell>
          <cell r="E379">
            <v>2475</v>
          </cell>
          <cell r="F379">
            <v>450</v>
          </cell>
        </row>
        <row r="380">
          <cell r="C380">
            <v>1400161</v>
          </cell>
          <cell r="D380" t="str">
            <v>DEBRIDEMENT NAIL (1-5)</v>
          </cell>
          <cell r="E380">
            <v>156</v>
          </cell>
          <cell r="F380">
            <v>450</v>
          </cell>
        </row>
        <row r="381">
          <cell r="C381">
            <v>1400163</v>
          </cell>
          <cell r="D381" t="str">
            <v>Removal of nail plate</v>
          </cell>
          <cell r="E381">
            <v>377.54</v>
          </cell>
          <cell r="F381">
            <v>450</v>
          </cell>
        </row>
        <row r="382">
          <cell r="C382">
            <v>1400140</v>
          </cell>
          <cell r="D382" t="str">
            <v>PF AVULSION NAIL PLATE EACH AD</v>
          </cell>
          <cell r="E382">
            <v>58</v>
          </cell>
          <cell r="F382">
            <v>450</v>
          </cell>
        </row>
        <row r="383">
          <cell r="C383">
            <v>1400289</v>
          </cell>
          <cell r="D383" t="str">
            <v>PF EVAC SUBUNGAL HEMATOMA</v>
          </cell>
          <cell r="E383">
            <v>181</v>
          </cell>
          <cell r="F383">
            <v>450</v>
          </cell>
        </row>
        <row r="384">
          <cell r="C384">
            <v>1400030</v>
          </cell>
          <cell r="D384" t="str">
            <v>PF EXCISION NAIL MATRIX PERMANENT RMVL</v>
          </cell>
          <cell r="E384">
            <v>1134</v>
          </cell>
          <cell r="F384">
            <v>450</v>
          </cell>
        </row>
        <row r="385">
          <cell r="C385">
            <v>1400141</v>
          </cell>
          <cell r="D385" t="str">
            <v>PF REPAIR NAIL BED</v>
          </cell>
          <cell r="E385">
            <v>658</v>
          </cell>
          <cell r="F385">
            <v>450</v>
          </cell>
        </row>
        <row r="386">
          <cell r="C386">
            <v>1400478</v>
          </cell>
          <cell r="D386" t="str">
            <v>Excision of nail fold toe</v>
          </cell>
          <cell r="E386">
            <v>475</v>
          </cell>
          <cell r="F386">
            <v>450</v>
          </cell>
        </row>
        <row r="387">
          <cell r="C387">
            <v>1400031</v>
          </cell>
          <cell r="D387" t="str">
            <v>Rpr s/n/ax/gen/trnk 2.5cm/&lt;</v>
          </cell>
          <cell r="E387">
            <v>442</v>
          </cell>
          <cell r="F387">
            <v>450</v>
          </cell>
        </row>
        <row r="388">
          <cell r="C388">
            <v>1400032</v>
          </cell>
          <cell r="D388" t="str">
            <v>Rpr s/n/ax/gen/trnk2.6-7.5cm</v>
          </cell>
          <cell r="E388">
            <v>442</v>
          </cell>
          <cell r="F388">
            <v>450</v>
          </cell>
        </row>
        <row r="389">
          <cell r="C389">
            <v>1400033</v>
          </cell>
          <cell r="D389" t="str">
            <v>Rpr s/n/ax/gen/trk7.6-12.5cm</v>
          </cell>
          <cell r="E389">
            <v>371</v>
          </cell>
          <cell r="F389">
            <v>450</v>
          </cell>
        </row>
        <row r="390">
          <cell r="C390">
            <v>1400034</v>
          </cell>
          <cell r="D390" t="str">
            <v>Rpr s/n/a/gen/trk12.6-20.0cm</v>
          </cell>
          <cell r="E390">
            <v>492</v>
          </cell>
          <cell r="F390">
            <v>450</v>
          </cell>
        </row>
        <row r="391">
          <cell r="C391">
            <v>1400035</v>
          </cell>
          <cell r="D391" t="str">
            <v>SREP S/N/A/G/TR/E; 20.1-30.0CM</v>
          </cell>
          <cell r="E391">
            <v>854</v>
          </cell>
          <cell r="F391">
            <v>450</v>
          </cell>
        </row>
        <row r="392">
          <cell r="C392">
            <v>1400089</v>
          </cell>
          <cell r="D392" t="str">
            <v>SREP S/N/A/G/TR/E; &gt; 30CM</v>
          </cell>
          <cell r="E392">
            <v>438</v>
          </cell>
          <cell r="F392">
            <v>450</v>
          </cell>
        </row>
        <row r="393">
          <cell r="C393">
            <v>1400036</v>
          </cell>
          <cell r="D393" t="str">
            <v>Rpr f/e/e/n/l/m 2.5 cm/&lt;</v>
          </cell>
          <cell r="E393">
            <v>455.26</v>
          </cell>
          <cell r="F393">
            <v>450</v>
          </cell>
        </row>
        <row r="394">
          <cell r="C394">
            <v>1400037</v>
          </cell>
          <cell r="D394" t="str">
            <v>Rpr f/e/e/n/l/m 2.6-5.0 cm</v>
          </cell>
          <cell r="E394">
            <v>469.68</v>
          </cell>
          <cell r="F394">
            <v>450</v>
          </cell>
        </row>
        <row r="395">
          <cell r="C395">
            <v>1400038</v>
          </cell>
          <cell r="D395" t="str">
            <v>Rpr f/e/e/n/l/m 5.1-7.5 cm</v>
          </cell>
          <cell r="E395">
            <v>492.34000000000003</v>
          </cell>
          <cell r="F395">
            <v>450</v>
          </cell>
        </row>
        <row r="396">
          <cell r="C396">
            <v>1400039</v>
          </cell>
          <cell r="D396" t="str">
            <v>Rpr f/e/e/n/l/m 7.6-12.5 cm</v>
          </cell>
          <cell r="E396">
            <v>505.73</v>
          </cell>
          <cell r="F396">
            <v>450</v>
          </cell>
        </row>
        <row r="397">
          <cell r="C397">
            <v>1400040</v>
          </cell>
          <cell r="D397" t="str">
            <v>PF RPR FC/EAR/EY/N/L 12.6-20.0</v>
          </cell>
          <cell r="E397">
            <v>523</v>
          </cell>
          <cell r="F397">
            <v>450</v>
          </cell>
        </row>
        <row r="398">
          <cell r="C398">
            <v>1400041</v>
          </cell>
          <cell r="D398" t="str">
            <v>SREP F/E/N/L/MM;20.1-30.0CM</v>
          </cell>
          <cell r="E398">
            <v>281</v>
          </cell>
          <cell r="F398">
            <v>450</v>
          </cell>
        </row>
        <row r="399">
          <cell r="C399">
            <v>1400090</v>
          </cell>
          <cell r="D399" t="str">
            <v>SREP F/E/N/L/MM; &gt; 30.0CM</v>
          </cell>
          <cell r="E399">
            <v>438</v>
          </cell>
          <cell r="F399">
            <v>450</v>
          </cell>
        </row>
        <row r="400">
          <cell r="C400">
            <v>1400122</v>
          </cell>
          <cell r="D400" t="str">
            <v>TX S WND DEHISC; SMPL</v>
          </cell>
          <cell r="E400">
            <v>1288</v>
          </cell>
          <cell r="F400">
            <v>450</v>
          </cell>
        </row>
        <row r="401">
          <cell r="C401">
            <v>1400123</v>
          </cell>
          <cell r="D401" t="str">
            <v>ER CLOSURE SPLIT WOUND W/PACKI</v>
          </cell>
          <cell r="E401">
            <v>658</v>
          </cell>
          <cell r="F401">
            <v>450</v>
          </cell>
        </row>
        <row r="402">
          <cell r="C402">
            <v>1400042</v>
          </cell>
          <cell r="D402" t="str">
            <v>PF LAYER CLOSURES 2.5 CM OR LE</v>
          </cell>
          <cell r="E402">
            <v>739</v>
          </cell>
          <cell r="F402">
            <v>450</v>
          </cell>
        </row>
        <row r="403">
          <cell r="C403">
            <v>1400043</v>
          </cell>
          <cell r="D403" t="str">
            <v>Intmd rpr s/a/t/ext 2.6-7.5</v>
          </cell>
          <cell r="E403">
            <v>558.26</v>
          </cell>
          <cell r="F403">
            <v>450</v>
          </cell>
        </row>
        <row r="404">
          <cell r="C404">
            <v>1400044</v>
          </cell>
          <cell r="D404" t="str">
            <v>Intmd rpr s/tr/ext 7.6-12.5</v>
          </cell>
          <cell r="E404">
            <v>633.45000000000005</v>
          </cell>
          <cell r="F404">
            <v>450</v>
          </cell>
        </row>
        <row r="405">
          <cell r="C405">
            <v>1400045</v>
          </cell>
          <cell r="D405" t="str">
            <v>Intmd rpr s/a/t/ext 12.6-20</v>
          </cell>
          <cell r="E405">
            <v>1326.64</v>
          </cell>
          <cell r="F405">
            <v>450</v>
          </cell>
        </row>
        <row r="406">
          <cell r="C406">
            <v>1400046</v>
          </cell>
          <cell r="D406" t="str">
            <v>INT REP S/A/T/EX; 20.1-30.0CM</v>
          </cell>
          <cell r="E406">
            <v>1288</v>
          </cell>
          <cell r="F406">
            <v>450</v>
          </cell>
        </row>
        <row r="407">
          <cell r="C407">
            <v>1400048</v>
          </cell>
          <cell r="D407" t="str">
            <v>Intmd rpr n-hf/genit 2.5cm/&lt;</v>
          </cell>
          <cell r="E407">
            <v>677.74</v>
          </cell>
          <cell r="F407">
            <v>450</v>
          </cell>
        </row>
        <row r="408">
          <cell r="C408">
            <v>1400049</v>
          </cell>
          <cell r="D408" t="str">
            <v>Intmd rpr n-hf/genit2.6-7.5</v>
          </cell>
          <cell r="E408">
            <v>605.64</v>
          </cell>
          <cell r="F408">
            <v>450</v>
          </cell>
        </row>
        <row r="409">
          <cell r="C409">
            <v>1400050</v>
          </cell>
          <cell r="D409" t="str">
            <v>PF LAYER CLOSURE 7.6-12.5 CM</v>
          </cell>
          <cell r="E409">
            <v>658</v>
          </cell>
          <cell r="F409">
            <v>450</v>
          </cell>
        </row>
        <row r="410">
          <cell r="C410">
            <v>1400051</v>
          </cell>
          <cell r="D410" t="str">
            <v>INT REP N/H/F/G; 12.6-20.0CM</v>
          </cell>
          <cell r="E410">
            <v>407</v>
          </cell>
          <cell r="F410">
            <v>450</v>
          </cell>
        </row>
        <row r="411">
          <cell r="C411">
            <v>1400052</v>
          </cell>
          <cell r="D411" t="str">
            <v>INT REP N/H/F/G; 20.1-30.0CM</v>
          </cell>
          <cell r="E411">
            <v>407</v>
          </cell>
          <cell r="F411">
            <v>450</v>
          </cell>
        </row>
        <row r="412">
          <cell r="C412">
            <v>1400053</v>
          </cell>
          <cell r="D412" t="str">
            <v>PF LAYR CLOSR OVER 30.0 CM</v>
          </cell>
          <cell r="E412">
            <v>1288</v>
          </cell>
          <cell r="F412">
            <v>450</v>
          </cell>
        </row>
        <row r="413">
          <cell r="C413">
            <v>1400054</v>
          </cell>
          <cell r="D413" t="str">
            <v>Intmd rpr face/mm 2.5 cm/&lt;</v>
          </cell>
          <cell r="E413">
            <v>420.24</v>
          </cell>
          <cell r="F413">
            <v>450</v>
          </cell>
        </row>
        <row r="414">
          <cell r="C414">
            <v>1400055</v>
          </cell>
          <cell r="D414" t="str">
            <v>Intmd rpr face/mm 2.6-5.0 cm</v>
          </cell>
          <cell r="E414">
            <v>677.74</v>
          </cell>
          <cell r="F414">
            <v>450</v>
          </cell>
        </row>
        <row r="415">
          <cell r="C415">
            <v>1400164</v>
          </cell>
          <cell r="D415" t="str">
            <v>PF LAYR CLOSR 5.1 7.5 CM FACIA</v>
          </cell>
          <cell r="E415">
            <v>658</v>
          </cell>
          <cell r="F415">
            <v>450</v>
          </cell>
        </row>
        <row r="416">
          <cell r="C416">
            <v>1400056</v>
          </cell>
          <cell r="D416" t="str">
            <v>PF LAYR CLOSR 7.6-12.5 CM</v>
          </cell>
          <cell r="E416">
            <v>658</v>
          </cell>
          <cell r="F416">
            <v>450</v>
          </cell>
        </row>
        <row r="417">
          <cell r="C417">
            <v>1400057</v>
          </cell>
          <cell r="D417" t="str">
            <v>ER LAYR CLOSR 12.6-20.0 CM-FAC</v>
          </cell>
          <cell r="E417">
            <v>407</v>
          </cell>
          <cell r="F417">
            <v>450</v>
          </cell>
        </row>
        <row r="418">
          <cell r="C418">
            <v>1400058</v>
          </cell>
          <cell r="D418" t="str">
            <v>ER LAYR CLOSR 20.1-30.0 CM-FAC</v>
          </cell>
          <cell r="E418">
            <v>407</v>
          </cell>
          <cell r="F418">
            <v>450</v>
          </cell>
        </row>
        <row r="419">
          <cell r="C419">
            <v>1400059</v>
          </cell>
          <cell r="D419" t="str">
            <v>ER LAYR CLOSR OVER 30.0 CM-FAC</v>
          </cell>
          <cell r="E419">
            <v>407</v>
          </cell>
          <cell r="F419">
            <v>450</v>
          </cell>
        </row>
        <row r="420">
          <cell r="C420">
            <v>1400060</v>
          </cell>
          <cell r="D420" t="str">
            <v>PF CMPLX REPAIR 1.1-2.5 CM TRU</v>
          </cell>
          <cell r="E420">
            <v>1288</v>
          </cell>
          <cell r="F420">
            <v>450</v>
          </cell>
        </row>
        <row r="421">
          <cell r="C421">
            <v>1400061</v>
          </cell>
          <cell r="D421" t="str">
            <v>PF CMPLX REPAIR 2.6-7.5 CM TRU</v>
          </cell>
          <cell r="E421">
            <v>408</v>
          </cell>
          <cell r="F421">
            <v>450</v>
          </cell>
        </row>
        <row r="422">
          <cell r="C422">
            <v>1400191</v>
          </cell>
          <cell r="D422" t="str">
            <v>ER RPR CMPLX TRUNK EA ADD 5CM</v>
          </cell>
          <cell r="E422">
            <v>310</v>
          </cell>
          <cell r="F422">
            <v>450</v>
          </cell>
        </row>
        <row r="423">
          <cell r="C423">
            <v>1400062</v>
          </cell>
          <cell r="D423" t="str">
            <v>PF CMPLX REP 1.1/2.5 CM SCALP/</v>
          </cell>
          <cell r="E423">
            <v>407</v>
          </cell>
          <cell r="F423">
            <v>450</v>
          </cell>
        </row>
        <row r="424">
          <cell r="C424">
            <v>1400063</v>
          </cell>
          <cell r="D424" t="str">
            <v>PF CMPLX REP 2.6/7.5 CM SCALP/</v>
          </cell>
          <cell r="E424">
            <v>1288</v>
          </cell>
          <cell r="F424">
            <v>450</v>
          </cell>
        </row>
        <row r="425">
          <cell r="C425">
            <v>1400192</v>
          </cell>
          <cell r="D425" t="str">
            <v>PF CMPLX REP 5CM/&lt; SCALP/ARM/LEG</v>
          </cell>
          <cell r="E425">
            <v>240</v>
          </cell>
          <cell r="F425">
            <v>450</v>
          </cell>
        </row>
        <row r="426">
          <cell r="C426">
            <v>1400064</v>
          </cell>
          <cell r="D426" t="str">
            <v>PF CMPLX REPAIR 1.1-2.5 CM</v>
          </cell>
          <cell r="E426">
            <v>407</v>
          </cell>
          <cell r="F426">
            <v>450</v>
          </cell>
        </row>
        <row r="427">
          <cell r="C427">
            <v>1400065</v>
          </cell>
          <cell r="D427" t="str">
            <v>Cmplx rpr f/c/c/m/n/ax/g/h/f</v>
          </cell>
          <cell r="E427">
            <v>1352.4</v>
          </cell>
          <cell r="F427">
            <v>450</v>
          </cell>
        </row>
        <row r="428">
          <cell r="C428">
            <v>1400193</v>
          </cell>
          <cell r="D428" t="str">
            <v>PF ADD ON COMPLEX RPR EA ADDL 5CM</v>
          </cell>
          <cell r="E428">
            <v>240</v>
          </cell>
          <cell r="F428">
            <v>450</v>
          </cell>
        </row>
        <row r="429">
          <cell r="C429">
            <v>1400279</v>
          </cell>
          <cell r="D429" t="str">
            <v>PF CMPLX REP 1.1/2.5 CM FACE</v>
          </cell>
          <cell r="E429">
            <v>1107</v>
          </cell>
          <cell r="F429">
            <v>450</v>
          </cell>
        </row>
        <row r="430">
          <cell r="C430">
            <v>1400067</v>
          </cell>
          <cell r="D430" t="str">
            <v>PF CMPLX REP 2.6/7.5 CM FACE</v>
          </cell>
          <cell r="E430">
            <v>1288</v>
          </cell>
          <cell r="F430">
            <v>450</v>
          </cell>
        </row>
        <row r="431">
          <cell r="C431">
            <v>1400152</v>
          </cell>
          <cell r="D431" t="str">
            <v>PF TX BURN INITIAL</v>
          </cell>
          <cell r="E431">
            <v>295</v>
          </cell>
          <cell r="F431">
            <v>450</v>
          </cell>
        </row>
        <row r="432">
          <cell r="C432">
            <v>1400156</v>
          </cell>
          <cell r="D432" t="str">
            <v>Dress/debrid p-thick burn s</v>
          </cell>
          <cell r="E432">
            <v>450.11</v>
          </cell>
          <cell r="F432">
            <v>450</v>
          </cell>
        </row>
        <row r="433">
          <cell r="C433">
            <v>1400006</v>
          </cell>
          <cell r="D433" t="str">
            <v>PF DRESS/DEBR BURN W/O ANES ME</v>
          </cell>
          <cell r="E433">
            <v>595</v>
          </cell>
          <cell r="F433">
            <v>450</v>
          </cell>
        </row>
        <row r="434">
          <cell r="C434">
            <v>1400149</v>
          </cell>
          <cell r="D434" t="str">
            <v>PF DRESS/DEBR BURN W/O ANES LG</v>
          </cell>
          <cell r="E434">
            <v>848</v>
          </cell>
          <cell r="F434">
            <v>450</v>
          </cell>
        </row>
        <row r="435">
          <cell r="C435">
            <v>1400218</v>
          </cell>
          <cell r="D435" t="str">
            <v>PF CHEMICAL CAUTERY OF WOUND</v>
          </cell>
          <cell r="E435">
            <v>420</v>
          </cell>
          <cell r="F435">
            <v>450</v>
          </cell>
        </row>
        <row r="436">
          <cell r="C436">
            <v>1400239</v>
          </cell>
          <cell r="D436" t="str">
            <v>WOUND EXPLOR EXTREMITY</v>
          </cell>
          <cell r="E436">
            <v>2594</v>
          </cell>
          <cell r="F436">
            <v>450</v>
          </cell>
        </row>
        <row r="437">
          <cell r="C437">
            <v>1400026</v>
          </cell>
          <cell r="D437" t="str">
            <v>PF EXC FB MUSCLE/TENDON SIMPLE</v>
          </cell>
          <cell r="E437">
            <v>2476</v>
          </cell>
          <cell r="F437">
            <v>450</v>
          </cell>
        </row>
        <row r="438">
          <cell r="C438">
            <v>1400139</v>
          </cell>
          <cell r="D438" t="str">
            <v>PF EXC FB MUSCLE/TENDON DEEP</v>
          </cell>
          <cell r="E438">
            <v>4436</v>
          </cell>
          <cell r="F438">
            <v>450</v>
          </cell>
        </row>
        <row r="439">
          <cell r="C439">
            <v>1400145</v>
          </cell>
          <cell r="D439" t="str">
            <v>PF INJ TENDON/LIG/TRIGGR PNT/C</v>
          </cell>
          <cell r="E439">
            <v>632</v>
          </cell>
          <cell r="F439">
            <v>450</v>
          </cell>
        </row>
        <row r="440">
          <cell r="C440">
            <v>1400235</v>
          </cell>
          <cell r="D440" t="str">
            <v>TPI(S) - 1/2 MUSCLE(S)</v>
          </cell>
          <cell r="E440">
            <v>606</v>
          </cell>
          <cell r="F440">
            <v>450</v>
          </cell>
        </row>
        <row r="441">
          <cell r="C441">
            <v>1400083</v>
          </cell>
          <cell r="D441" t="str">
            <v>PF ARTHROCENTESIS SM JOINT</v>
          </cell>
          <cell r="E441">
            <v>632</v>
          </cell>
          <cell r="F441">
            <v>450</v>
          </cell>
        </row>
        <row r="442">
          <cell r="C442">
            <v>1400084</v>
          </cell>
          <cell r="D442" t="str">
            <v>PF ARTHROCENTESIS INTERMED JOI</v>
          </cell>
          <cell r="E442">
            <v>632</v>
          </cell>
          <cell r="F442">
            <v>450</v>
          </cell>
        </row>
        <row r="443">
          <cell r="C443">
            <v>1400085</v>
          </cell>
          <cell r="D443" t="str">
            <v>Drain/inj joint/bursa w/o us</v>
          </cell>
          <cell r="E443">
            <v>478</v>
          </cell>
          <cell r="F443">
            <v>450</v>
          </cell>
        </row>
        <row r="444">
          <cell r="C444">
            <v>1400092</v>
          </cell>
          <cell r="D444" t="str">
            <v>PF CLOSED TX NASAL BONE W/O MA</v>
          </cell>
          <cell r="E444">
            <v>388</v>
          </cell>
          <cell r="F444">
            <v>450</v>
          </cell>
        </row>
        <row r="445">
          <cell r="C445">
            <v>1400217</v>
          </cell>
          <cell r="D445" t="str">
            <v>PF CLDS TX OF NASAL SEPTAL FX</v>
          </cell>
          <cell r="E445">
            <v>3079</v>
          </cell>
          <cell r="F445">
            <v>450</v>
          </cell>
        </row>
        <row r="446">
          <cell r="C446">
            <v>1400476</v>
          </cell>
          <cell r="D446" t="str">
            <v>PF CLSD TX MANDIBULAR FX WO MANIPULATION</v>
          </cell>
          <cell r="E446">
            <v>755</v>
          </cell>
          <cell r="F446">
            <v>450</v>
          </cell>
        </row>
        <row r="447">
          <cell r="C447">
            <v>1400919</v>
          </cell>
          <cell r="D447" t="str">
            <v>Reset dislocated jaw</v>
          </cell>
          <cell r="E447">
            <v>382</v>
          </cell>
          <cell r="F447">
            <v>450</v>
          </cell>
        </row>
        <row r="448">
          <cell r="C448">
            <v>1400107</v>
          </cell>
          <cell r="D448" t="str">
            <v>PF TX SPINE FRACTURE BODY</v>
          </cell>
          <cell r="E448">
            <v>429</v>
          </cell>
          <cell r="F448">
            <v>450</v>
          </cell>
        </row>
        <row r="449">
          <cell r="C449">
            <v>1400081</v>
          </cell>
          <cell r="D449" t="str">
            <v>PF CLOSED TX CLAVICAL FRACTURE</v>
          </cell>
          <cell r="E449">
            <v>376</v>
          </cell>
          <cell r="F449">
            <v>450</v>
          </cell>
        </row>
        <row r="450">
          <cell r="C450">
            <v>1400194</v>
          </cell>
          <cell r="D450" t="str">
            <v>PF CLS TX CLAVCL DISLC ACROMIO</v>
          </cell>
          <cell r="E450">
            <v>641</v>
          </cell>
          <cell r="F450">
            <v>450</v>
          </cell>
        </row>
        <row r="451">
          <cell r="C451">
            <v>1400204</v>
          </cell>
          <cell r="D451" t="str">
            <v>ER CLSD TX CLVCL DISL W/MANP A</v>
          </cell>
          <cell r="E451">
            <v>429</v>
          </cell>
          <cell r="F451">
            <v>450</v>
          </cell>
        </row>
        <row r="452">
          <cell r="C452">
            <v>1400286</v>
          </cell>
          <cell r="D452" t="str">
            <v>PF CLS TX SCAPULAR FX W/O MANIPULATION</v>
          </cell>
          <cell r="E452">
            <v>364</v>
          </cell>
          <cell r="F452">
            <v>450</v>
          </cell>
        </row>
        <row r="453">
          <cell r="C453">
            <v>1400095</v>
          </cell>
          <cell r="D453" t="str">
            <v>PF CLS TX HUMERUS FX PROX W/O</v>
          </cell>
          <cell r="E453">
            <v>640</v>
          </cell>
          <cell r="F453">
            <v>450</v>
          </cell>
        </row>
        <row r="454">
          <cell r="C454">
            <v>1400276</v>
          </cell>
          <cell r="D454" t="str">
            <v>PF TREAT HUMERUS FRACTURE</v>
          </cell>
          <cell r="E454">
            <v>377</v>
          </cell>
          <cell r="F454">
            <v>450</v>
          </cell>
        </row>
        <row r="455">
          <cell r="C455">
            <v>1400155</v>
          </cell>
          <cell r="D455" t="str">
            <v>Treat shoulder dislocation</v>
          </cell>
          <cell r="E455">
            <v>768</v>
          </cell>
          <cell r="F455">
            <v>450</v>
          </cell>
        </row>
        <row r="456">
          <cell r="C456">
            <v>1400178</v>
          </cell>
          <cell r="D456" t="str">
            <v>PF CLS TX SHOULDER DISLOC W/AN</v>
          </cell>
          <cell r="E456">
            <v>377</v>
          </cell>
          <cell r="F456">
            <v>450</v>
          </cell>
        </row>
        <row r="457">
          <cell r="C457">
            <v>1400096</v>
          </cell>
          <cell r="D457" t="str">
            <v>PF CLS TX HUMERAL SHAFT W/O MA</v>
          </cell>
          <cell r="E457">
            <v>640</v>
          </cell>
          <cell r="F457">
            <v>450</v>
          </cell>
        </row>
        <row r="458">
          <cell r="C458">
            <v>1400097</v>
          </cell>
          <cell r="D458" t="str">
            <v>PF CLSD TX SUPRACONDYLAR HUMER</v>
          </cell>
          <cell r="E458">
            <v>377</v>
          </cell>
          <cell r="F458">
            <v>450</v>
          </cell>
        </row>
        <row r="459">
          <cell r="C459">
            <v>1400917</v>
          </cell>
          <cell r="D459" t="str">
            <v>PF CLOSED TX HUMERAL EPIC FX W/O MANIP</v>
          </cell>
          <cell r="E459">
            <v>558</v>
          </cell>
          <cell r="F459">
            <v>450</v>
          </cell>
        </row>
        <row r="460">
          <cell r="C460">
            <v>1400284</v>
          </cell>
          <cell r="D460" t="str">
            <v>PF TREAT HUMERUS FRAC W/O MANIPULATION</v>
          </cell>
          <cell r="E460">
            <v>377</v>
          </cell>
          <cell r="F460">
            <v>450</v>
          </cell>
        </row>
        <row r="461">
          <cell r="C461">
            <v>1400128</v>
          </cell>
          <cell r="D461" t="str">
            <v>Treat elbow dislocation</v>
          </cell>
          <cell r="E461">
            <v>961.5</v>
          </cell>
          <cell r="F461">
            <v>450</v>
          </cell>
        </row>
        <row r="462">
          <cell r="C462">
            <v>1400129</v>
          </cell>
          <cell r="D462" t="str">
            <v>PF CLSD TX ELBOW DISLOCATN W/A</v>
          </cell>
          <cell r="E462">
            <v>3446</v>
          </cell>
          <cell r="F462">
            <v>450</v>
          </cell>
        </row>
        <row r="463">
          <cell r="C463">
            <v>1400015</v>
          </cell>
          <cell r="D463" t="str">
            <v>Treat elbow dislocation</v>
          </cell>
          <cell r="E463">
            <v>571.5</v>
          </cell>
          <cell r="F463">
            <v>450</v>
          </cell>
        </row>
        <row r="464">
          <cell r="C464">
            <v>1400292</v>
          </cell>
          <cell r="D464" t="str">
            <v>PF CLSD TX RADIAL HEAD/NECK FX W/O MANIP</v>
          </cell>
          <cell r="E464">
            <v>374</v>
          </cell>
          <cell r="F464">
            <v>450</v>
          </cell>
        </row>
        <row r="465">
          <cell r="C465">
            <v>1400482</v>
          </cell>
          <cell r="D465" t="str">
            <v>PF CLOSED TX RAD HEAD/NCK FRCTR W/MAN</v>
          </cell>
          <cell r="E465">
            <v>641</v>
          </cell>
          <cell r="F465">
            <v>450</v>
          </cell>
        </row>
        <row r="466">
          <cell r="C466">
            <v>1400098</v>
          </cell>
          <cell r="D466" t="str">
            <v>PF CLOSED TX ULNA FRACTURE</v>
          </cell>
          <cell r="E466">
            <v>560</v>
          </cell>
          <cell r="F466">
            <v>450</v>
          </cell>
        </row>
        <row r="467">
          <cell r="C467">
            <v>1400099</v>
          </cell>
          <cell r="D467" t="str">
            <v>PF CLOSED TX RADIUS FRACTURE</v>
          </cell>
          <cell r="E467">
            <v>111</v>
          </cell>
          <cell r="F467">
            <v>450</v>
          </cell>
        </row>
        <row r="468">
          <cell r="C468">
            <v>1400100</v>
          </cell>
          <cell r="D468" t="str">
            <v>PF CLOSED TX ULNA FRCTR W/O MA</v>
          </cell>
          <cell r="E468">
            <v>506</v>
          </cell>
          <cell r="F468">
            <v>450</v>
          </cell>
        </row>
        <row r="469">
          <cell r="C469">
            <v>1400195</v>
          </cell>
          <cell r="D469" t="str">
            <v>PF CLS TX RAD/ULNA FRCT W/O MA</v>
          </cell>
          <cell r="E469">
            <v>506</v>
          </cell>
          <cell r="F469">
            <v>450</v>
          </cell>
        </row>
        <row r="470">
          <cell r="C470">
            <v>1400179</v>
          </cell>
          <cell r="D470" t="str">
            <v>Treat fracture radius &amp; ulna</v>
          </cell>
          <cell r="E470">
            <v>643.5</v>
          </cell>
          <cell r="F470">
            <v>450</v>
          </cell>
        </row>
        <row r="471">
          <cell r="C471">
            <v>1400183</v>
          </cell>
          <cell r="D471" t="str">
            <v>Treat fracture radius/ulna</v>
          </cell>
          <cell r="E471">
            <v>960</v>
          </cell>
          <cell r="F471">
            <v>450</v>
          </cell>
        </row>
        <row r="472">
          <cell r="C472">
            <v>1400212</v>
          </cell>
          <cell r="D472" t="str">
            <v>PF CLOSED TX RADIUS W/ MANIP</v>
          </cell>
          <cell r="E472">
            <v>2137</v>
          </cell>
          <cell r="F472">
            <v>450</v>
          </cell>
        </row>
        <row r="473">
          <cell r="C473">
            <v>1400477</v>
          </cell>
          <cell r="D473" t="str">
            <v>PF CLSD TX CARPAL SCAPHOID FX WO MANIPUL</v>
          </cell>
          <cell r="E473">
            <v>641</v>
          </cell>
          <cell r="F473">
            <v>450</v>
          </cell>
        </row>
        <row r="474">
          <cell r="C474">
            <v>1400280</v>
          </cell>
          <cell r="D474" t="str">
            <v>PF CLSD TX CARPAL FX W/O MANIP EACH BONE</v>
          </cell>
          <cell r="E474">
            <v>377</v>
          </cell>
          <cell r="F474">
            <v>450</v>
          </cell>
        </row>
        <row r="475">
          <cell r="C475">
            <v>1400213</v>
          </cell>
          <cell r="D475" t="str">
            <v>CLOSED TX OF ULNAR STYLAR FX</v>
          </cell>
          <cell r="E475">
            <v>1501</v>
          </cell>
          <cell r="F475">
            <v>450</v>
          </cell>
        </row>
        <row r="476">
          <cell r="C476">
            <v>1400068</v>
          </cell>
          <cell r="D476" t="str">
            <v>DRAINAGE FINGER ABSCESS</v>
          </cell>
          <cell r="E476">
            <v>485</v>
          </cell>
          <cell r="F476">
            <v>450</v>
          </cell>
        </row>
        <row r="477">
          <cell r="C477">
            <v>1400205</v>
          </cell>
          <cell r="D477" t="str">
            <v>PF DRAINAGE FINGER ABSCESS COM</v>
          </cell>
          <cell r="E477">
            <v>2593</v>
          </cell>
          <cell r="F477">
            <v>450</v>
          </cell>
        </row>
        <row r="478">
          <cell r="C478">
            <v>1400186</v>
          </cell>
          <cell r="D478" t="str">
            <v>PF INCISION TENDON SHEATH FING</v>
          </cell>
          <cell r="E478">
            <v>2987</v>
          </cell>
          <cell r="F478">
            <v>450</v>
          </cell>
        </row>
        <row r="479">
          <cell r="C479">
            <v>1400293</v>
          </cell>
          <cell r="D479" t="str">
            <v>PF REPAIR EXTENSOR TENDON HAND W/O GRAFT</v>
          </cell>
          <cell r="E479">
            <v>4277</v>
          </cell>
          <cell r="F479">
            <v>450</v>
          </cell>
        </row>
        <row r="480">
          <cell r="C480">
            <v>1400196</v>
          </cell>
          <cell r="D480" t="str">
            <v>PF REPAIR EXTENSOR FINGER</v>
          </cell>
          <cell r="E480">
            <v>2985</v>
          </cell>
          <cell r="F480">
            <v>450</v>
          </cell>
        </row>
        <row r="481">
          <cell r="C481">
            <v>1400187</v>
          </cell>
          <cell r="D481" t="str">
            <v>Treat metacarpal fracture</v>
          </cell>
          <cell r="E481">
            <v>960</v>
          </cell>
          <cell r="F481">
            <v>450</v>
          </cell>
        </row>
        <row r="482">
          <cell r="C482">
            <v>1400206</v>
          </cell>
          <cell r="D482" t="str">
            <v>PF CLOSED TX METACARPAL W/MANI</v>
          </cell>
          <cell r="E482">
            <v>641</v>
          </cell>
          <cell r="F482">
            <v>450</v>
          </cell>
        </row>
        <row r="483">
          <cell r="C483">
            <v>1400241</v>
          </cell>
          <cell r="D483" t="str">
            <v>PF THUMB TX DISLOCATION</v>
          </cell>
          <cell r="E483">
            <v>641</v>
          </cell>
          <cell r="F483">
            <v>450</v>
          </cell>
        </row>
        <row r="484">
          <cell r="C484">
            <v>1400275</v>
          </cell>
          <cell r="D484" t="str">
            <v>TREAT HAND DISLOCATION</v>
          </cell>
          <cell r="E484">
            <v>377</v>
          </cell>
          <cell r="F484">
            <v>450</v>
          </cell>
        </row>
        <row r="485">
          <cell r="C485">
            <v>1400273</v>
          </cell>
          <cell r="D485" t="str">
            <v>PF TREAT KNUCKLE DISLOCATION</v>
          </cell>
          <cell r="E485">
            <v>377</v>
          </cell>
          <cell r="F485">
            <v>450</v>
          </cell>
        </row>
        <row r="486">
          <cell r="C486">
            <v>1400165</v>
          </cell>
          <cell r="D486" t="str">
            <v>PF CLOSED TX PHALANX</v>
          </cell>
          <cell r="E486">
            <v>506</v>
          </cell>
          <cell r="F486">
            <v>450</v>
          </cell>
        </row>
        <row r="487">
          <cell r="C487">
            <v>1400024</v>
          </cell>
          <cell r="D487" t="str">
            <v>PF CLOSED TX PHALANX SHFT W/MA</v>
          </cell>
          <cell r="E487">
            <v>912</v>
          </cell>
          <cell r="F487">
            <v>450</v>
          </cell>
        </row>
        <row r="488">
          <cell r="C488">
            <v>1400494</v>
          </cell>
          <cell r="D488" t="str">
            <v>PF CLSD TX FX MCP OR IP JOINT W/MANIP</v>
          </cell>
          <cell r="E488">
            <v>3544</v>
          </cell>
          <cell r="F488">
            <v>450</v>
          </cell>
        </row>
        <row r="489">
          <cell r="C489">
            <v>1400166</v>
          </cell>
          <cell r="D489" t="str">
            <v>Treat finger fracture each</v>
          </cell>
          <cell r="E489">
            <v>759</v>
          </cell>
          <cell r="F489">
            <v>450</v>
          </cell>
        </row>
        <row r="490">
          <cell r="C490">
            <v>1400219</v>
          </cell>
          <cell r="D490" t="str">
            <v>PF CLSD TX DISTAL PHAL FX W/MA</v>
          </cell>
          <cell r="E490">
            <v>641</v>
          </cell>
          <cell r="F490">
            <v>450</v>
          </cell>
        </row>
        <row r="491">
          <cell r="C491">
            <v>1400025</v>
          </cell>
          <cell r="D491" t="str">
            <v>Treat finger dislocation</v>
          </cell>
          <cell r="E491">
            <v>1099.5</v>
          </cell>
          <cell r="F491">
            <v>450</v>
          </cell>
        </row>
        <row r="492">
          <cell r="C492">
            <v>1400130</v>
          </cell>
          <cell r="D492" t="str">
            <v>PF CLS TX I-P JOINT DISLOC W/A</v>
          </cell>
          <cell r="E492">
            <v>1089</v>
          </cell>
          <cell r="F492">
            <v>450</v>
          </cell>
        </row>
        <row r="493">
          <cell r="C493">
            <v>1400198</v>
          </cell>
          <cell r="D493" t="str">
            <v>PF HAND/FINGER PROCEDURE UNLIS</v>
          </cell>
          <cell r="E493">
            <v>506</v>
          </cell>
          <cell r="F493">
            <v>450</v>
          </cell>
        </row>
        <row r="494">
          <cell r="C494">
            <v>1400105</v>
          </cell>
          <cell r="D494" t="str">
            <v>PF CLOSED TX TAIL BONE FRACTUR</v>
          </cell>
          <cell r="E494">
            <v>506</v>
          </cell>
          <cell r="F494">
            <v>450</v>
          </cell>
        </row>
        <row r="495">
          <cell r="C495">
            <v>1400295</v>
          </cell>
          <cell r="D495" t="str">
            <v>PF I&amp;D DP ABSC BRS/HMTM THGH/KNEE RGN</v>
          </cell>
          <cell r="E495">
            <v>5076</v>
          </cell>
          <cell r="F495">
            <v>450</v>
          </cell>
        </row>
        <row r="496">
          <cell r="C496">
            <v>1400490</v>
          </cell>
          <cell r="D496" t="str">
            <v>Treat kneecap fracture</v>
          </cell>
          <cell r="E496">
            <v>841.5</v>
          </cell>
          <cell r="F496">
            <v>450</v>
          </cell>
        </row>
        <row r="497">
          <cell r="C497">
            <v>1400199</v>
          </cell>
          <cell r="D497" t="str">
            <v>PF CLOSED TX TIBAL PROX W/O MA</v>
          </cell>
          <cell r="E497">
            <v>641</v>
          </cell>
          <cell r="F497">
            <v>450</v>
          </cell>
        </row>
        <row r="498">
          <cell r="C498">
            <v>1400131</v>
          </cell>
          <cell r="D498" t="str">
            <v>PF CLS TX PATELLR DISLOC W/O A</v>
          </cell>
          <cell r="E498">
            <v>506</v>
          </cell>
          <cell r="F498">
            <v>450</v>
          </cell>
        </row>
        <row r="499">
          <cell r="C499">
            <v>1400132</v>
          </cell>
          <cell r="D499" t="str">
            <v>PF CLS TX PATELLAR DISLOC W/AN</v>
          </cell>
          <cell r="E499">
            <v>1736</v>
          </cell>
          <cell r="F499">
            <v>450</v>
          </cell>
        </row>
        <row r="500">
          <cell r="C500">
            <v>1400495</v>
          </cell>
          <cell r="D500" t="str">
            <v>PF CLS TX TIBIAL SHAFT FX W/O MANIP</v>
          </cell>
          <cell r="E500">
            <v>772</v>
          </cell>
          <cell r="F500">
            <v>450</v>
          </cell>
        </row>
        <row r="501">
          <cell r="C501">
            <v>1400101</v>
          </cell>
          <cell r="D501" t="str">
            <v>Cltx medial ankle fx</v>
          </cell>
          <cell r="E501">
            <v>961.5</v>
          </cell>
          <cell r="F501">
            <v>450</v>
          </cell>
        </row>
        <row r="502">
          <cell r="C502">
            <v>1400912</v>
          </cell>
          <cell r="D502" t="str">
            <v>CLTX PROX FIBULA/SHFT FX W/O MANJ</v>
          </cell>
          <cell r="E502">
            <v>914</v>
          </cell>
          <cell r="F502">
            <v>450</v>
          </cell>
        </row>
        <row r="503">
          <cell r="C503">
            <v>1400102</v>
          </cell>
          <cell r="D503" t="str">
            <v>Treatment of ankle fracture</v>
          </cell>
          <cell r="E503">
            <v>961.5</v>
          </cell>
          <cell r="F503">
            <v>450</v>
          </cell>
        </row>
        <row r="504">
          <cell r="C504">
            <v>1400103</v>
          </cell>
          <cell r="D504" t="str">
            <v>PF CLS TX BIMALLEOL ANKL W/O M</v>
          </cell>
          <cell r="E504">
            <v>641</v>
          </cell>
          <cell r="F504">
            <v>450</v>
          </cell>
        </row>
        <row r="505">
          <cell r="C505">
            <v>1400298</v>
          </cell>
          <cell r="D505" t="str">
            <v>PF CLS TX BIMALLEOL ANKL W/MAN</v>
          </cell>
          <cell r="E505">
            <v>3544</v>
          </cell>
          <cell r="F505">
            <v>450</v>
          </cell>
        </row>
        <row r="506">
          <cell r="C506">
            <v>1400285</v>
          </cell>
          <cell r="D506" t="str">
            <v>PF CLS TX WGT BRG DST TIB W/O</v>
          </cell>
          <cell r="E506">
            <v>641</v>
          </cell>
          <cell r="F506">
            <v>450</v>
          </cell>
        </row>
        <row r="507">
          <cell r="C507">
            <v>1400167</v>
          </cell>
          <cell r="D507" t="str">
            <v>PF CLOSD TX ANKLE DISLOC W/O A</v>
          </cell>
          <cell r="E507">
            <v>429</v>
          </cell>
          <cell r="F507">
            <v>450</v>
          </cell>
        </row>
        <row r="508">
          <cell r="C508">
            <v>1400168</v>
          </cell>
          <cell r="D508" t="str">
            <v>PF REMOVE FB FOOT SUBQ</v>
          </cell>
          <cell r="E508">
            <v>2476</v>
          </cell>
          <cell r="F508">
            <v>450</v>
          </cell>
        </row>
        <row r="509">
          <cell r="C509">
            <v>1400492</v>
          </cell>
          <cell r="D509" t="str">
            <v>PF CLOSED TX CALCANEAL FX W/O MANIP</v>
          </cell>
          <cell r="E509">
            <v>690</v>
          </cell>
          <cell r="F509">
            <v>450</v>
          </cell>
        </row>
        <row r="510">
          <cell r="C510">
            <v>1400474</v>
          </cell>
          <cell r="D510" t="str">
            <v>PF TX TARSAL BONE FX WO MANIPULATION</v>
          </cell>
          <cell r="E510">
            <v>364</v>
          </cell>
          <cell r="F510">
            <v>450</v>
          </cell>
        </row>
        <row r="511">
          <cell r="C511">
            <v>1400104</v>
          </cell>
          <cell r="D511" t="str">
            <v>Treat metatarsal fracture</v>
          </cell>
          <cell r="E511">
            <v>729</v>
          </cell>
          <cell r="F511">
            <v>450</v>
          </cell>
        </row>
        <row r="512">
          <cell r="C512">
            <v>1400086</v>
          </cell>
          <cell r="D512" t="str">
            <v>PF CLOSED TX GREAT TOE W/O MAN</v>
          </cell>
          <cell r="E512">
            <v>506</v>
          </cell>
          <cell r="F512">
            <v>450</v>
          </cell>
        </row>
        <row r="513">
          <cell r="C513">
            <v>1400169</v>
          </cell>
          <cell r="D513" t="str">
            <v>PF CLOSED TX PHALANX W/O MANIP</v>
          </cell>
          <cell r="E513">
            <v>506</v>
          </cell>
          <cell r="F513">
            <v>450</v>
          </cell>
        </row>
        <row r="514">
          <cell r="C514">
            <v>1400153</v>
          </cell>
          <cell r="D514" t="str">
            <v>PF CLOSED TX PHALANX W/MANIP</v>
          </cell>
          <cell r="E514">
            <v>641</v>
          </cell>
          <cell r="F514">
            <v>450</v>
          </cell>
        </row>
        <row r="515">
          <cell r="C515">
            <v>1400287</v>
          </cell>
          <cell r="D515" t="str">
            <v>PF CLTX INTERPHALANGEAL JOINT DISLOCATIO</v>
          </cell>
          <cell r="E515">
            <v>374</v>
          </cell>
          <cell r="F515">
            <v>450</v>
          </cell>
        </row>
        <row r="516">
          <cell r="C516">
            <v>1400151</v>
          </cell>
          <cell r="D516" t="str">
            <v>ER APPLICATION LONG ARM CAST</v>
          </cell>
          <cell r="E516">
            <v>669</v>
          </cell>
          <cell r="F516">
            <v>450</v>
          </cell>
        </row>
        <row r="517">
          <cell r="C517">
            <v>1400116</v>
          </cell>
          <cell r="D517" t="str">
            <v>APPLICATION FOREARM CAST</v>
          </cell>
          <cell r="E517">
            <v>669</v>
          </cell>
          <cell r="F517">
            <v>450</v>
          </cell>
        </row>
        <row r="518">
          <cell r="C518">
            <v>1400134</v>
          </cell>
          <cell r="D518" t="str">
            <v>Apply hand/wrist cast</v>
          </cell>
          <cell r="E518">
            <v>702.45</v>
          </cell>
          <cell r="F518">
            <v>450</v>
          </cell>
        </row>
        <row r="519">
          <cell r="C519">
            <v>1400154</v>
          </cell>
          <cell r="D519" t="str">
            <v>Apply long arm splint</v>
          </cell>
          <cell r="E519">
            <v>394.49</v>
          </cell>
          <cell r="F519">
            <v>450</v>
          </cell>
        </row>
        <row r="520">
          <cell r="C520">
            <v>1400148</v>
          </cell>
          <cell r="D520" t="str">
            <v>Apply forearm splint</v>
          </cell>
          <cell r="E520">
            <v>482</v>
          </cell>
          <cell r="F520">
            <v>450</v>
          </cell>
        </row>
        <row r="521">
          <cell r="C521">
            <v>1400481</v>
          </cell>
          <cell r="D521" t="str">
            <v>PF - APPLY SHORT ARM SPLINT</v>
          </cell>
          <cell r="E521">
            <v>350</v>
          </cell>
          <cell r="F521">
            <v>450</v>
          </cell>
        </row>
        <row r="522">
          <cell r="C522">
            <v>1400146</v>
          </cell>
          <cell r="D522" t="str">
            <v>Application of finger splint</v>
          </cell>
          <cell r="E522">
            <v>193.70000000000002</v>
          </cell>
          <cell r="F522">
            <v>450</v>
          </cell>
        </row>
        <row r="523">
          <cell r="C523">
            <v>1400240</v>
          </cell>
          <cell r="D523" t="str">
            <v>PF STRAPPING THORAX</v>
          </cell>
          <cell r="E523">
            <v>383</v>
          </cell>
          <cell r="F523">
            <v>450</v>
          </cell>
        </row>
        <row r="524">
          <cell r="C524">
            <v>1400180</v>
          </cell>
          <cell r="D524" t="str">
            <v>PF STRAPPING SHOULDER</v>
          </cell>
          <cell r="E524">
            <v>144</v>
          </cell>
          <cell r="F524">
            <v>450</v>
          </cell>
        </row>
        <row r="525">
          <cell r="C525">
            <v>1400181</v>
          </cell>
          <cell r="D525" t="str">
            <v>PF STRAPPING ELBOW/WRIST</v>
          </cell>
          <cell r="E525">
            <v>156</v>
          </cell>
          <cell r="F525">
            <v>450</v>
          </cell>
        </row>
        <row r="526">
          <cell r="C526">
            <v>1400170</v>
          </cell>
          <cell r="D526" t="str">
            <v>PF STRAPPING HAND/FINGER</v>
          </cell>
          <cell r="E526">
            <v>156</v>
          </cell>
          <cell r="F526">
            <v>450</v>
          </cell>
        </row>
        <row r="527">
          <cell r="C527">
            <v>1400014</v>
          </cell>
          <cell r="D527" t="str">
            <v>APPLICATION OF LONG LEG CAST</v>
          </cell>
          <cell r="E527">
            <v>689</v>
          </cell>
          <cell r="F527">
            <v>450</v>
          </cell>
        </row>
        <row r="528">
          <cell r="C528">
            <v>1400001</v>
          </cell>
          <cell r="D528" t="str">
            <v>PF APPLICATION SHORT LEG CAST</v>
          </cell>
          <cell r="E528">
            <v>669</v>
          </cell>
          <cell r="F528">
            <v>450</v>
          </cell>
        </row>
        <row r="529">
          <cell r="C529">
            <v>1400158</v>
          </cell>
          <cell r="D529" t="str">
            <v>Application long leg splint</v>
          </cell>
          <cell r="E529">
            <v>440.45</v>
          </cell>
          <cell r="F529">
            <v>450</v>
          </cell>
        </row>
        <row r="530">
          <cell r="C530">
            <v>1400069</v>
          </cell>
          <cell r="D530" t="str">
            <v>Application lower leg splint</v>
          </cell>
          <cell r="E530">
            <v>394.49</v>
          </cell>
          <cell r="F530">
            <v>450</v>
          </cell>
        </row>
        <row r="531">
          <cell r="C531">
            <v>1400184</v>
          </cell>
          <cell r="D531" t="str">
            <v>PF STRAPPING KNEE</v>
          </cell>
          <cell r="E531">
            <v>147</v>
          </cell>
          <cell r="F531">
            <v>450</v>
          </cell>
        </row>
        <row r="532">
          <cell r="C532">
            <v>1400135</v>
          </cell>
          <cell r="D532" t="str">
            <v>PF STRAPPING ANKLE</v>
          </cell>
          <cell r="E532">
            <v>383</v>
          </cell>
          <cell r="F532">
            <v>450</v>
          </cell>
        </row>
        <row r="533">
          <cell r="C533">
            <v>1400200</v>
          </cell>
          <cell r="D533" t="str">
            <v>PF TOE STRAPPING</v>
          </cell>
          <cell r="E533">
            <v>156</v>
          </cell>
          <cell r="F533">
            <v>450</v>
          </cell>
        </row>
        <row r="534">
          <cell r="C534">
            <v>1400136</v>
          </cell>
          <cell r="D534" t="str">
            <v>PF STRAPPING UNNA BOOT</v>
          </cell>
          <cell r="E534">
            <v>383</v>
          </cell>
          <cell r="F534">
            <v>450</v>
          </cell>
        </row>
        <row r="535">
          <cell r="C535">
            <v>1400112</v>
          </cell>
          <cell r="D535" t="str">
            <v>PF DELIVERY VAGINAL</v>
          </cell>
          <cell r="E535">
            <v>4489</v>
          </cell>
          <cell r="F535">
            <v>450</v>
          </cell>
        </row>
        <row r="536">
          <cell r="C536">
            <v>1400113</v>
          </cell>
          <cell r="D536" t="str">
            <v>ER DELIVERY PLACENTA</v>
          </cell>
          <cell r="E536">
            <v>4489</v>
          </cell>
          <cell r="F536">
            <v>450</v>
          </cell>
        </row>
        <row r="537">
          <cell r="C537">
            <v>1400918</v>
          </cell>
          <cell r="D537" t="str">
            <v>MCR DERMABOND REPAIR</v>
          </cell>
          <cell r="E537">
            <v>442</v>
          </cell>
          <cell r="F537">
            <v>450</v>
          </cell>
        </row>
        <row r="538">
          <cell r="C538">
            <v>3600005</v>
          </cell>
          <cell r="D538" t="str">
            <v>Dx mammo incl cad bi</v>
          </cell>
          <cell r="E538">
            <v>595</v>
          </cell>
          <cell r="F538">
            <v>401</v>
          </cell>
        </row>
        <row r="539">
          <cell r="C539">
            <v>3600002</v>
          </cell>
          <cell r="D539" t="str">
            <v>Dx mammo incl cad uni</v>
          </cell>
          <cell r="E539">
            <v>180</v>
          </cell>
          <cell r="F539">
            <v>401</v>
          </cell>
        </row>
        <row r="540">
          <cell r="C540">
            <v>3600153</v>
          </cell>
          <cell r="D540" t="str">
            <v>Dx mammo incl cad uni</v>
          </cell>
          <cell r="E540">
            <v>180</v>
          </cell>
          <cell r="F540">
            <v>401</v>
          </cell>
        </row>
        <row r="541">
          <cell r="C541">
            <v>3600002</v>
          </cell>
          <cell r="D541" t="str">
            <v>Dx mammo incl cad bi</v>
          </cell>
          <cell r="E541">
            <v>595</v>
          </cell>
          <cell r="F541">
            <v>401</v>
          </cell>
        </row>
        <row r="542">
          <cell r="C542">
            <v>3600005</v>
          </cell>
          <cell r="D542" t="str">
            <v>Dx mammo incl cad uni</v>
          </cell>
          <cell r="E542">
            <v>180</v>
          </cell>
          <cell r="F542">
            <v>401</v>
          </cell>
        </row>
        <row r="543">
          <cell r="C543">
            <v>3600004</v>
          </cell>
          <cell r="D543" t="str">
            <v>Dx mammo incl cad uni</v>
          </cell>
          <cell r="E543">
            <v>180</v>
          </cell>
          <cell r="F543">
            <v>401</v>
          </cell>
        </row>
        <row r="544">
          <cell r="C544">
            <v>3600001</v>
          </cell>
          <cell r="D544" t="str">
            <v>Scr mammo bi incl cad</v>
          </cell>
          <cell r="E544">
            <v>450</v>
          </cell>
          <cell r="F544">
            <v>403</v>
          </cell>
        </row>
        <row r="545">
          <cell r="C545">
            <v>3600007</v>
          </cell>
          <cell r="D545" t="str">
            <v>Scr mammo bi incl cad</v>
          </cell>
          <cell r="E545">
            <v>450</v>
          </cell>
          <cell r="F545">
            <v>403</v>
          </cell>
        </row>
        <row r="546">
          <cell r="C546">
            <v>3600006</v>
          </cell>
          <cell r="D546" t="str">
            <v>Scr mammo bi incl cad</v>
          </cell>
          <cell r="E546">
            <v>450</v>
          </cell>
          <cell r="F546">
            <v>403</v>
          </cell>
        </row>
        <row r="547">
          <cell r="C547">
            <v>3600001</v>
          </cell>
          <cell r="D547" t="str">
            <v>Scr mammo bi incl cad</v>
          </cell>
          <cell r="E547">
            <v>450</v>
          </cell>
          <cell r="F547">
            <v>403</v>
          </cell>
        </row>
        <row r="548">
          <cell r="C548">
            <v>3600007</v>
          </cell>
          <cell r="D548" t="str">
            <v>Scr mammo bi incl cad</v>
          </cell>
          <cell r="E548">
            <v>450</v>
          </cell>
          <cell r="F548">
            <v>403</v>
          </cell>
        </row>
        <row r="549">
          <cell r="C549">
            <v>3600006</v>
          </cell>
          <cell r="D549" t="str">
            <v>Scr mammo bi incl cad</v>
          </cell>
          <cell r="E549">
            <v>450</v>
          </cell>
          <cell r="F549">
            <v>403</v>
          </cell>
        </row>
        <row r="550">
          <cell r="C550">
            <v>3000278</v>
          </cell>
          <cell r="D550" t="str">
            <v>Assay thyroid stim hormone</v>
          </cell>
          <cell r="E550">
            <v>151</v>
          </cell>
          <cell r="F550">
            <v>300</v>
          </cell>
        </row>
        <row r="551">
          <cell r="C551">
            <v>3000296</v>
          </cell>
          <cell r="D551" t="str">
            <v>Urine pregnancy test</v>
          </cell>
          <cell r="E551">
            <v>77</v>
          </cell>
          <cell r="F551">
            <v>300</v>
          </cell>
        </row>
        <row r="552">
          <cell r="C552">
            <v>94640</v>
          </cell>
          <cell r="D552" t="str">
            <v>Airway inhalation treatment</v>
          </cell>
          <cell r="E552">
            <v>236.0655737704918</v>
          </cell>
          <cell r="F552">
            <v>410</v>
          </cell>
        </row>
        <row r="553">
          <cell r="C553">
            <v>94664</v>
          </cell>
          <cell r="D553" t="str">
            <v>Evaluate pt use of inhaler</v>
          </cell>
          <cell r="E553">
            <v>150</v>
          </cell>
          <cell r="F553">
            <v>410</v>
          </cell>
        </row>
        <row r="554">
          <cell r="C554">
            <v>3000332</v>
          </cell>
          <cell r="D554" t="str">
            <v>C-reactive protein hs</v>
          </cell>
          <cell r="E554">
            <v>117</v>
          </cell>
          <cell r="F554">
            <v>302</v>
          </cell>
        </row>
        <row r="555">
          <cell r="C555">
            <v>3000396</v>
          </cell>
          <cell r="D555" t="str">
            <v>Saccharomyces Cerevisiae Ab^ IgG</v>
          </cell>
          <cell r="E555">
            <v>227</v>
          </cell>
          <cell r="F555">
            <v>300</v>
          </cell>
        </row>
        <row r="556">
          <cell r="C556">
            <v>3000742</v>
          </cell>
          <cell r="D556" t="str">
            <v>Saccharomyces Cerevisiae Ab^ IgG</v>
          </cell>
          <cell r="E556">
            <v>308</v>
          </cell>
          <cell r="F556">
            <v>300</v>
          </cell>
        </row>
        <row r="557">
          <cell r="C557">
            <v>3000539</v>
          </cell>
          <cell r="D557" t="str">
            <v>Immunoassay nonantibody</v>
          </cell>
          <cell r="E557">
            <v>104</v>
          </cell>
          <cell r="F557">
            <v>301</v>
          </cell>
        </row>
        <row r="558">
          <cell r="C558">
            <v>3000473</v>
          </cell>
          <cell r="D558" t="str">
            <v>Ccp antibody</v>
          </cell>
          <cell r="E558">
            <v>117</v>
          </cell>
          <cell r="F558">
            <v>300</v>
          </cell>
        </row>
        <row r="559">
          <cell r="C559">
            <v>3000603</v>
          </cell>
          <cell r="D559" t="str">
            <v>Immunoassay nonantibody</v>
          </cell>
          <cell r="E559">
            <v>104</v>
          </cell>
          <cell r="F559">
            <v>300</v>
          </cell>
        </row>
        <row r="560">
          <cell r="C560">
            <v>3000009</v>
          </cell>
          <cell r="D560" t="str">
            <v>Cortisol free</v>
          </cell>
          <cell r="E560">
            <v>150</v>
          </cell>
          <cell r="F560">
            <v>300</v>
          </cell>
        </row>
        <row r="561">
          <cell r="C561">
            <v>3000545</v>
          </cell>
          <cell r="D561" t="str">
            <v>CITRIC ACID URINE</v>
          </cell>
          <cell r="E561">
            <v>135</v>
          </cell>
          <cell r="F561">
            <v>300</v>
          </cell>
        </row>
        <row r="562">
          <cell r="C562">
            <v>3000233</v>
          </cell>
          <cell r="D562" t="str">
            <v>PHOSPHORUS 24 HR URINE</v>
          </cell>
          <cell r="E562">
            <v>72</v>
          </cell>
          <cell r="F562">
            <v>300</v>
          </cell>
        </row>
        <row r="563">
          <cell r="C563">
            <v>3000248</v>
          </cell>
          <cell r="D563" t="str">
            <v>Assay of protein urine</v>
          </cell>
          <cell r="E563">
            <v>33</v>
          </cell>
          <cell r="F563">
            <v>300</v>
          </cell>
        </row>
        <row r="564">
          <cell r="C564">
            <v>3000623</v>
          </cell>
          <cell r="D564" t="str">
            <v>Chromosome analysis 15-20</v>
          </cell>
          <cell r="E564">
            <v>1129</v>
          </cell>
          <cell r="F564">
            <v>300</v>
          </cell>
        </row>
        <row r="565">
          <cell r="C565">
            <v>3000590</v>
          </cell>
          <cell r="D565" t="str">
            <v>H pylori (c-13) breath</v>
          </cell>
          <cell r="E565">
            <v>606</v>
          </cell>
          <cell r="F565">
            <v>300</v>
          </cell>
        </row>
        <row r="566">
          <cell r="C566">
            <v>3000212</v>
          </cell>
          <cell r="D566" t="str">
            <v>Assay of metanephrines</v>
          </cell>
          <cell r="E566">
            <v>152</v>
          </cell>
          <cell r="F566">
            <v>300</v>
          </cell>
        </row>
        <row r="567">
          <cell r="C567">
            <v>3000518</v>
          </cell>
          <cell r="D567" t="str">
            <v>Assay of free testosterone</v>
          </cell>
          <cell r="E567">
            <v>229</v>
          </cell>
          <cell r="F567">
            <v>300</v>
          </cell>
        </row>
        <row r="568">
          <cell r="C568">
            <v>3000641</v>
          </cell>
          <cell r="D568" t="str">
            <v>Drug scrn quan levetiracetam</v>
          </cell>
          <cell r="E568">
            <v>119</v>
          </cell>
          <cell r="F568">
            <v>301</v>
          </cell>
        </row>
        <row r="569">
          <cell r="C569">
            <v>3000159</v>
          </cell>
          <cell r="D569" t="str">
            <v>CYCLOSPORINE</v>
          </cell>
          <cell r="E569">
            <v>702</v>
          </cell>
          <cell r="F569">
            <v>300</v>
          </cell>
        </row>
        <row r="570">
          <cell r="C570">
            <v>3000400</v>
          </cell>
          <cell r="D570" t="str">
            <v>EPSTEIN BARR ANTIGEN</v>
          </cell>
          <cell r="E570">
            <v>125</v>
          </cell>
          <cell r="F570">
            <v>300</v>
          </cell>
        </row>
        <row r="571">
          <cell r="C571">
            <v>3000018</v>
          </cell>
          <cell r="D571" t="str">
            <v>Russell viper venom diluted</v>
          </cell>
          <cell r="E571">
            <v>86</v>
          </cell>
          <cell r="F571">
            <v>300</v>
          </cell>
        </row>
        <row r="572">
          <cell r="C572">
            <v>3000274</v>
          </cell>
          <cell r="D572" t="str">
            <v>Assay of total testosterone</v>
          </cell>
          <cell r="E572">
            <v>232</v>
          </cell>
          <cell r="F572">
            <v>300</v>
          </cell>
        </row>
        <row r="573">
          <cell r="C573">
            <v>3000361</v>
          </cell>
          <cell r="D573" t="str">
            <v>Hiv-1antibody</v>
          </cell>
          <cell r="E573">
            <v>80</v>
          </cell>
          <cell r="F573">
            <v>302</v>
          </cell>
        </row>
        <row r="574">
          <cell r="C574">
            <v>3000717</v>
          </cell>
          <cell r="D574" t="str">
            <v>Assay of somatomedin</v>
          </cell>
          <cell r="E574">
            <v>191</v>
          </cell>
          <cell r="F574">
            <v>300</v>
          </cell>
        </row>
        <row r="575">
          <cell r="C575">
            <v>3000517</v>
          </cell>
          <cell r="D575" t="str">
            <v>Vit d 1 25-dihydroxy</v>
          </cell>
          <cell r="E575">
            <v>347</v>
          </cell>
          <cell r="F575">
            <v>300</v>
          </cell>
        </row>
        <row r="576">
          <cell r="C576">
            <v>3000255</v>
          </cell>
          <cell r="D576" t="str">
            <v>Plasma Renin Activity^ LC/MS/MS</v>
          </cell>
          <cell r="E576">
            <v>107</v>
          </cell>
          <cell r="F576">
            <v>300</v>
          </cell>
        </row>
        <row r="577">
          <cell r="C577">
            <v>3000193</v>
          </cell>
          <cell r="D577" t="str">
            <v>HLA TYPING SINGLE AG A/B/C</v>
          </cell>
          <cell r="E577">
            <v>122</v>
          </cell>
          <cell r="F577">
            <v>300</v>
          </cell>
        </row>
        <row r="578">
          <cell r="C578">
            <v>3000248</v>
          </cell>
          <cell r="D578" t="str">
            <v>Assay of protein urine</v>
          </cell>
          <cell r="E578">
            <v>33</v>
          </cell>
          <cell r="F578">
            <v>300</v>
          </cell>
        </row>
        <row r="579">
          <cell r="C579">
            <v>3000195</v>
          </cell>
          <cell r="D579" t="str">
            <v>17-OH-PROGESTERONE</v>
          </cell>
          <cell r="E579">
            <v>268</v>
          </cell>
          <cell r="F579">
            <v>301</v>
          </cell>
        </row>
        <row r="580">
          <cell r="C580">
            <v>3000022</v>
          </cell>
          <cell r="D580" t="str">
            <v>ALDOSTERONE</v>
          </cell>
          <cell r="E580">
            <v>219</v>
          </cell>
          <cell r="F580">
            <v>301</v>
          </cell>
        </row>
        <row r="581">
          <cell r="C581">
            <v>3000476</v>
          </cell>
          <cell r="D581" t="str">
            <v>LACTOFERRIN QUANT STOOL</v>
          </cell>
          <cell r="E581">
            <v>417</v>
          </cell>
          <cell r="F581">
            <v>300</v>
          </cell>
        </row>
        <row r="582">
          <cell r="C582">
            <v>3000243</v>
          </cell>
          <cell r="D582" t="str">
            <v>Clot inhibit prot c activity</v>
          </cell>
          <cell r="E582">
            <v>125</v>
          </cell>
          <cell r="F582">
            <v>305</v>
          </cell>
        </row>
        <row r="583">
          <cell r="C583">
            <v>3000246</v>
          </cell>
          <cell r="D583" t="str">
            <v>Clot inhibit prot s free</v>
          </cell>
          <cell r="E583">
            <v>138</v>
          </cell>
          <cell r="F583">
            <v>305</v>
          </cell>
        </row>
        <row r="584">
          <cell r="C584">
            <v>3000707</v>
          </cell>
          <cell r="D584" t="str">
            <v>F2 gene</v>
          </cell>
          <cell r="E584">
            <v>591</v>
          </cell>
          <cell r="F584">
            <v>300</v>
          </cell>
        </row>
        <row r="585">
          <cell r="C585">
            <v>3000531</v>
          </cell>
          <cell r="D585" t="str">
            <v>F2 gene</v>
          </cell>
          <cell r="E585">
            <v>591</v>
          </cell>
          <cell r="F585">
            <v>300</v>
          </cell>
        </row>
        <row r="586">
          <cell r="C586">
            <v>3000542</v>
          </cell>
          <cell r="D586" t="str">
            <v>MTHFR DNA</v>
          </cell>
          <cell r="E586">
            <v>862</v>
          </cell>
          <cell r="F586">
            <v>301</v>
          </cell>
        </row>
        <row r="587">
          <cell r="C587">
            <v>3000591</v>
          </cell>
          <cell r="D587" t="str">
            <v>Tb test cell immun measure</v>
          </cell>
          <cell r="E587">
            <v>558</v>
          </cell>
          <cell r="F587">
            <v>300</v>
          </cell>
        </row>
        <row r="588">
          <cell r="C588">
            <v>3000212</v>
          </cell>
          <cell r="D588" t="str">
            <v>Assay of mercury</v>
          </cell>
          <cell r="E588">
            <v>146</v>
          </cell>
          <cell r="F588">
            <v>300</v>
          </cell>
        </row>
        <row r="589">
          <cell r="C589">
            <v>3000341</v>
          </cell>
          <cell r="D589" t="str">
            <v>ACETYCHOLINE RECEPTOR</v>
          </cell>
          <cell r="E589">
            <v>391</v>
          </cell>
          <cell r="F589">
            <v>300</v>
          </cell>
        </row>
        <row r="590">
          <cell r="C590">
            <v>3000015</v>
          </cell>
          <cell r="D590" t="str">
            <v>Assay of acth</v>
          </cell>
          <cell r="E590">
            <v>348</v>
          </cell>
          <cell r="F590">
            <v>300</v>
          </cell>
        </row>
        <row r="591">
          <cell r="C591">
            <v>3000014</v>
          </cell>
          <cell r="D591" t="str">
            <v>Antithrombin iii activity</v>
          </cell>
          <cell r="E591">
            <v>107</v>
          </cell>
          <cell r="F591">
            <v>300</v>
          </cell>
        </row>
        <row r="592">
          <cell r="C592">
            <v>3000619</v>
          </cell>
          <cell r="D592" t="str">
            <v>Drug screen quan lamotrigine</v>
          </cell>
          <cell r="E592">
            <v>119</v>
          </cell>
          <cell r="F592">
            <v>300</v>
          </cell>
        </row>
        <row r="593">
          <cell r="C593">
            <v>3000485</v>
          </cell>
          <cell r="D593" t="str">
            <v>ALDOLASE</v>
          </cell>
          <cell r="E593">
            <v>21</v>
          </cell>
          <cell r="F593">
            <v>301</v>
          </cell>
        </row>
        <row r="594">
          <cell r="C594">
            <v>3000231</v>
          </cell>
          <cell r="D594" t="str">
            <v>ALP ISOENZYMES</v>
          </cell>
          <cell r="E594">
            <v>243</v>
          </cell>
          <cell r="F594">
            <v>300</v>
          </cell>
        </row>
        <row r="595">
          <cell r="C595">
            <v>3000554</v>
          </cell>
          <cell r="D595" t="str">
            <v>Alpha-1-antitrypsin total</v>
          </cell>
          <cell r="E595">
            <v>121</v>
          </cell>
          <cell r="F595">
            <v>300</v>
          </cell>
        </row>
        <row r="596">
          <cell r="C596">
            <v>3000342</v>
          </cell>
          <cell r="D596" t="str">
            <v>Alpha-fetoprotein serum</v>
          </cell>
          <cell r="E596">
            <v>151</v>
          </cell>
          <cell r="F596">
            <v>300</v>
          </cell>
        </row>
        <row r="597">
          <cell r="C597">
            <v>3000100</v>
          </cell>
          <cell r="D597" t="str">
            <v>Antinuclear antibodies</v>
          </cell>
          <cell r="E597">
            <v>109</v>
          </cell>
          <cell r="F597">
            <v>300</v>
          </cell>
        </row>
        <row r="598">
          <cell r="C598">
            <v>3000013</v>
          </cell>
          <cell r="D598" t="str">
            <v>ARGININE VASOPRESSIN</v>
          </cell>
          <cell r="E598">
            <v>118</v>
          </cell>
          <cell r="F598">
            <v>300</v>
          </cell>
        </row>
        <row r="599">
          <cell r="C599">
            <v>3000068</v>
          </cell>
          <cell r="D599" t="str">
            <v>Dna antibody native</v>
          </cell>
          <cell r="E599">
            <v>124</v>
          </cell>
          <cell r="F599">
            <v>300</v>
          </cell>
        </row>
        <row r="600">
          <cell r="C600">
            <v>3000709</v>
          </cell>
          <cell r="D600" t="str">
            <v>Immunoassay quant nos nonab</v>
          </cell>
          <cell r="E600">
            <v>155</v>
          </cell>
          <cell r="F600">
            <v>300</v>
          </cell>
        </row>
        <row r="601">
          <cell r="C601">
            <v>3000431</v>
          </cell>
          <cell r="D601" t="str">
            <v>Genet virus isolate hsv</v>
          </cell>
          <cell r="E601">
            <v>305</v>
          </cell>
          <cell r="F601">
            <v>300</v>
          </cell>
        </row>
        <row r="602">
          <cell r="C602">
            <v>3000102</v>
          </cell>
          <cell r="D602" t="str">
            <v>Antistreptolysin o titer</v>
          </cell>
          <cell r="E602">
            <v>66</v>
          </cell>
          <cell r="F602">
            <v>300</v>
          </cell>
        </row>
        <row r="603">
          <cell r="C603">
            <v>3000089</v>
          </cell>
          <cell r="D603" t="str">
            <v>Thyroglobulin antibody</v>
          </cell>
          <cell r="E603">
            <v>143</v>
          </cell>
          <cell r="F603">
            <v>300</v>
          </cell>
        </row>
        <row r="604">
          <cell r="C604">
            <v>3000198</v>
          </cell>
          <cell r="D604" t="str">
            <v>Immunoassay tumor ca 125</v>
          </cell>
          <cell r="E604">
            <v>187</v>
          </cell>
          <cell r="F604">
            <v>300</v>
          </cell>
        </row>
        <row r="605">
          <cell r="C605">
            <v>3000347</v>
          </cell>
          <cell r="D605" t="str">
            <v>C1Q COMPLEMENT</v>
          </cell>
          <cell r="E605">
            <v>97</v>
          </cell>
          <cell r="F605">
            <v>300</v>
          </cell>
        </row>
        <row r="606">
          <cell r="C606">
            <v>3000698</v>
          </cell>
          <cell r="D606" t="str">
            <v>Complement antigen</v>
          </cell>
          <cell r="E606">
            <v>108</v>
          </cell>
          <cell r="F606">
            <v>300</v>
          </cell>
        </row>
        <row r="607">
          <cell r="C607">
            <v>3000117</v>
          </cell>
          <cell r="D607" t="str">
            <v>STONE ANALYSIS</v>
          </cell>
          <cell r="E607">
            <v>95</v>
          </cell>
          <cell r="F607">
            <v>301</v>
          </cell>
        </row>
        <row r="608">
          <cell r="C608">
            <v>3000705</v>
          </cell>
          <cell r="D608" t="str">
            <v>Assay of estradiol</v>
          </cell>
          <cell r="E608">
            <v>251</v>
          </cell>
          <cell r="F608">
            <v>300</v>
          </cell>
        </row>
        <row r="609">
          <cell r="C609">
            <v>3000639</v>
          </cell>
          <cell r="D609" t="str">
            <v>Beta-2 glycoprotein antibody</v>
          </cell>
          <cell r="E609">
            <v>229</v>
          </cell>
          <cell r="F609">
            <v>300</v>
          </cell>
        </row>
        <row r="610">
          <cell r="C610">
            <v>3000435</v>
          </cell>
          <cell r="D610" t="str">
            <v>Assay of sex hormone globul</v>
          </cell>
          <cell r="E610">
            <v>196</v>
          </cell>
          <cell r="F610">
            <v>300</v>
          </cell>
        </row>
        <row r="611">
          <cell r="C611">
            <v>3000438</v>
          </cell>
          <cell r="D611" t="str">
            <v>TOPAMAX</v>
          </cell>
          <cell r="E611">
            <v>46</v>
          </cell>
          <cell r="F611">
            <v>300</v>
          </cell>
        </row>
        <row r="612">
          <cell r="C612">
            <v>3000121</v>
          </cell>
          <cell r="D612" t="str">
            <v>CATECHOLAMINES FRACTION</v>
          </cell>
          <cell r="E612">
            <v>194</v>
          </cell>
          <cell r="F612">
            <v>300</v>
          </cell>
        </row>
        <row r="613">
          <cell r="C613">
            <v>3000371</v>
          </cell>
          <cell r="D613" t="str">
            <v>HOMOCYSTINE</v>
          </cell>
          <cell r="E613">
            <v>145</v>
          </cell>
          <cell r="F613">
            <v>300</v>
          </cell>
        </row>
        <row r="614">
          <cell r="C614">
            <v>3000477</v>
          </cell>
          <cell r="D614" t="str">
            <v>Assay of ceruloplasmin</v>
          </cell>
          <cell r="E614">
            <v>97</v>
          </cell>
          <cell r="F614">
            <v>300</v>
          </cell>
        </row>
        <row r="615">
          <cell r="C615">
            <v>3000118</v>
          </cell>
          <cell r="D615" t="str">
            <v>TEGRETOL</v>
          </cell>
          <cell r="E615">
            <v>167.76</v>
          </cell>
          <cell r="F615">
            <v>300</v>
          </cell>
        </row>
        <row r="616">
          <cell r="C616">
            <v>3000129</v>
          </cell>
          <cell r="D616" t="str">
            <v>Assay bld/serum cholesterol</v>
          </cell>
          <cell r="E616">
            <v>39</v>
          </cell>
          <cell r="F616">
            <v>300</v>
          </cell>
        </row>
        <row r="617">
          <cell r="C617">
            <v>3000130</v>
          </cell>
          <cell r="D617" t="str">
            <v>CLONAZEPAM</v>
          </cell>
          <cell r="E617">
            <v>526</v>
          </cell>
          <cell r="F617">
            <v>300</v>
          </cell>
        </row>
        <row r="618">
          <cell r="C618">
            <v>3000559</v>
          </cell>
          <cell r="D618" t="str">
            <v>Wbc antibody identification</v>
          </cell>
          <cell r="E618">
            <v>135</v>
          </cell>
          <cell r="F618">
            <v>300</v>
          </cell>
        </row>
        <row r="619">
          <cell r="C619">
            <v>3000532</v>
          </cell>
          <cell r="D619" t="str">
            <v>COAG FACTOR V</v>
          </cell>
          <cell r="E619">
            <v>89</v>
          </cell>
          <cell r="F619">
            <v>300</v>
          </cell>
        </row>
        <row r="620">
          <cell r="C620">
            <v>3000285</v>
          </cell>
          <cell r="D620" t="str">
            <v>Free assay (ft-3)</v>
          </cell>
          <cell r="E620">
            <v>152</v>
          </cell>
          <cell r="F620">
            <v>300</v>
          </cell>
        </row>
        <row r="621">
          <cell r="C621">
            <v>3000011</v>
          </cell>
          <cell r="D621" t="str">
            <v>INHIBIN A</v>
          </cell>
          <cell r="E621">
            <v>60</v>
          </cell>
          <cell r="F621">
            <v>300</v>
          </cell>
        </row>
        <row r="622">
          <cell r="C622" t="str">
            <v>OB Panel</v>
          </cell>
          <cell r="D622" t="str">
            <v>OBSTETRIC PANEL</v>
          </cell>
          <cell r="E622">
            <v>950</v>
          </cell>
          <cell r="F622">
            <v>300</v>
          </cell>
        </row>
        <row r="623">
          <cell r="C623">
            <v>3000197</v>
          </cell>
          <cell r="D623" t="str">
            <v>ACETYCHOLINE RECEPTOR</v>
          </cell>
          <cell r="E623">
            <v>380</v>
          </cell>
          <cell r="F623">
            <v>300</v>
          </cell>
        </row>
        <row r="624">
          <cell r="C624">
            <v>3000755</v>
          </cell>
          <cell r="D624" t="str">
            <v>Immunoassay quant nos nonab</v>
          </cell>
          <cell r="E624">
            <v>155</v>
          </cell>
          <cell r="F624">
            <v>300</v>
          </cell>
        </row>
        <row r="625">
          <cell r="C625">
            <v>3000432</v>
          </cell>
          <cell r="D625" t="str">
            <v>Hpylori stool ia</v>
          </cell>
          <cell r="E625">
            <v>129</v>
          </cell>
          <cell r="F625">
            <v>300</v>
          </cell>
        </row>
        <row r="626">
          <cell r="C626">
            <v>3000618</v>
          </cell>
          <cell r="D626" t="str">
            <v>Organic acid single quant</v>
          </cell>
          <cell r="E626">
            <v>191</v>
          </cell>
          <cell r="F626">
            <v>300</v>
          </cell>
        </row>
        <row r="627">
          <cell r="C627">
            <v>3000092</v>
          </cell>
          <cell r="D627" t="str">
            <v>Complement antigen</v>
          </cell>
          <cell r="E627">
            <v>108</v>
          </cell>
          <cell r="F627">
            <v>300</v>
          </cell>
        </row>
        <row r="628">
          <cell r="C628">
            <v>3000016</v>
          </cell>
          <cell r="D628" t="str">
            <v>Agglutinins febrile antigen</v>
          </cell>
          <cell r="E628">
            <v>63</v>
          </cell>
          <cell r="F628">
            <v>300</v>
          </cell>
        </row>
        <row r="629">
          <cell r="C629">
            <v>3000093</v>
          </cell>
          <cell r="D629" t="str">
            <v>Complement antigen</v>
          </cell>
          <cell r="E629">
            <v>108</v>
          </cell>
          <cell r="F629">
            <v>300</v>
          </cell>
        </row>
        <row r="630">
          <cell r="C630">
            <v>3000023</v>
          </cell>
          <cell r="D630" t="str">
            <v>Hepatitis c revrs trnscrpj</v>
          </cell>
          <cell r="E630">
            <v>386</v>
          </cell>
          <cell r="F630">
            <v>300</v>
          </cell>
        </row>
        <row r="631">
          <cell r="C631">
            <v>3000208</v>
          </cell>
          <cell r="D631" t="str">
            <v>Assay of gonadotropin (lh)</v>
          </cell>
          <cell r="E631">
            <v>167</v>
          </cell>
          <cell r="F631">
            <v>300</v>
          </cell>
        </row>
        <row r="632">
          <cell r="C632">
            <v>3000706</v>
          </cell>
          <cell r="D632" t="str">
            <v>Assay of gonadotropin (fsh)</v>
          </cell>
          <cell r="E632">
            <v>167</v>
          </cell>
          <cell r="F632">
            <v>300</v>
          </cell>
        </row>
        <row r="633">
          <cell r="C633">
            <v>3000387</v>
          </cell>
          <cell r="D633" t="str">
            <v>Assay of copper</v>
          </cell>
          <cell r="E633">
            <v>112</v>
          </cell>
          <cell r="F633">
            <v>300</v>
          </cell>
        </row>
        <row r="634">
          <cell r="C634">
            <v>3000433</v>
          </cell>
          <cell r="D634" t="str">
            <v>HERPES SIMPLEX TYPE 1</v>
          </cell>
          <cell r="E634">
            <v>163</v>
          </cell>
          <cell r="F634">
            <v>300</v>
          </cell>
        </row>
        <row r="635">
          <cell r="C635">
            <v>3000434</v>
          </cell>
          <cell r="D635" t="str">
            <v>HERPES SIMPLEX TYPE 2</v>
          </cell>
          <cell r="E635">
            <v>67</v>
          </cell>
          <cell r="F635">
            <v>300</v>
          </cell>
        </row>
        <row r="636">
          <cell r="C636">
            <v>3000135</v>
          </cell>
          <cell r="D636" t="str">
            <v>Total cortisol</v>
          </cell>
          <cell r="E636">
            <v>147</v>
          </cell>
          <cell r="F636">
            <v>300</v>
          </cell>
        </row>
        <row r="637">
          <cell r="C637">
            <v>3000385</v>
          </cell>
          <cell r="D637" t="str">
            <v>SIROLIMUS</v>
          </cell>
          <cell r="E637">
            <v>216</v>
          </cell>
          <cell r="F637">
            <v>300</v>
          </cell>
        </row>
        <row r="638">
          <cell r="C638">
            <v>3000603</v>
          </cell>
          <cell r="D638" t="str">
            <v>Immunoassay nonantibody</v>
          </cell>
          <cell r="E638">
            <v>104</v>
          </cell>
          <cell r="F638">
            <v>300</v>
          </cell>
        </row>
        <row r="639">
          <cell r="C639">
            <v>3000113</v>
          </cell>
          <cell r="D639" t="str">
            <v>Assay of c-peptide</v>
          </cell>
          <cell r="E639">
            <v>187</v>
          </cell>
          <cell r="F639">
            <v>301</v>
          </cell>
        </row>
        <row r="640">
          <cell r="C640">
            <v>3000304</v>
          </cell>
          <cell r="D640" t="str">
            <v>Hep b core antibody total</v>
          </cell>
          <cell r="E640">
            <v>108</v>
          </cell>
          <cell r="F640">
            <v>302</v>
          </cell>
        </row>
        <row r="641">
          <cell r="C641">
            <v>3000024</v>
          </cell>
          <cell r="D641" t="str">
            <v>Genotype dna/rna hep c</v>
          </cell>
          <cell r="E641">
            <v>2317</v>
          </cell>
          <cell r="F641">
            <v>300</v>
          </cell>
        </row>
        <row r="642">
          <cell r="C642">
            <v>3000535</v>
          </cell>
          <cell r="D642" t="str">
            <v>Nuclear antigen antibody</v>
          </cell>
          <cell r="E642">
            <v>161</v>
          </cell>
          <cell r="F642">
            <v>302</v>
          </cell>
        </row>
        <row r="643">
          <cell r="C643">
            <v>3000270</v>
          </cell>
          <cell r="D643" t="str">
            <v>STAIN SUDAN FAT STOOL</v>
          </cell>
          <cell r="E643">
            <v>57</v>
          </cell>
          <cell r="F643">
            <v>300</v>
          </cell>
        </row>
        <row r="644">
          <cell r="C644">
            <v>3000160</v>
          </cell>
          <cell r="D644" t="str">
            <v>DHEA</v>
          </cell>
          <cell r="E644">
            <v>379</v>
          </cell>
          <cell r="F644">
            <v>300</v>
          </cell>
        </row>
        <row r="645">
          <cell r="C645">
            <v>3000165</v>
          </cell>
          <cell r="D645" t="str">
            <v>Assay of estradiol</v>
          </cell>
          <cell r="E645">
            <v>251</v>
          </cell>
          <cell r="F645">
            <v>300</v>
          </cell>
        </row>
        <row r="646">
          <cell r="C646">
            <v>3000318</v>
          </cell>
          <cell r="D646" t="str">
            <v>CMV AB</v>
          </cell>
          <cell r="E646">
            <v>97</v>
          </cell>
          <cell r="F646">
            <v>300</v>
          </cell>
        </row>
        <row r="647">
          <cell r="C647">
            <v>3000135</v>
          </cell>
          <cell r="D647" t="str">
            <v>Total cortisol</v>
          </cell>
          <cell r="E647">
            <v>147</v>
          </cell>
          <cell r="F647">
            <v>300</v>
          </cell>
        </row>
        <row r="648">
          <cell r="C648">
            <v>3000355</v>
          </cell>
          <cell r="D648" t="str">
            <v>Assay of erythropoietin</v>
          </cell>
          <cell r="E648">
            <v>169</v>
          </cell>
          <cell r="F648">
            <v>300</v>
          </cell>
        </row>
        <row r="649">
          <cell r="C649">
            <v>3000167</v>
          </cell>
          <cell r="D649" t="str">
            <v>Assay of estrogen</v>
          </cell>
          <cell r="E649">
            <v>195</v>
          </cell>
          <cell r="F649">
            <v>301</v>
          </cell>
        </row>
        <row r="650">
          <cell r="C650">
            <v>3000090</v>
          </cell>
          <cell r="D650" t="str">
            <v>Varicella-zoster antibody</v>
          </cell>
          <cell r="E650">
            <v>116</v>
          </cell>
          <cell r="F650">
            <v>302</v>
          </cell>
        </row>
        <row r="651">
          <cell r="C651">
            <v>3000524</v>
          </cell>
          <cell r="D651" t="str">
            <v>PRESTREP PN IGG AB PANEL</v>
          </cell>
          <cell r="E651">
            <v>80</v>
          </cell>
          <cell r="F651">
            <v>300</v>
          </cell>
        </row>
        <row r="652">
          <cell r="C652">
            <v>3000170</v>
          </cell>
          <cell r="D652" t="str">
            <v>FIBRINOGEN QUANT</v>
          </cell>
          <cell r="E652">
            <v>110</v>
          </cell>
          <cell r="F652">
            <v>300</v>
          </cell>
        </row>
        <row r="653">
          <cell r="C653">
            <v>3000604</v>
          </cell>
          <cell r="D653" t="str">
            <v>Cardiolipin antibody ea ig</v>
          </cell>
          <cell r="E653">
            <v>229</v>
          </cell>
          <cell r="F653">
            <v>300</v>
          </cell>
        </row>
        <row r="654">
          <cell r="C654">
            <v>3000608</v>
          </cell>
          <cell r="D654" t="str">
            <v>Cardiolipin antibody ea ig</v>
          </cell>
          <cell r="E654">
            <v>229</v>
          </cell>
          <cell r="F654">
            <v>300</v>
          </cell>
        </row>
        <row r="655">
          <cell r="C655">
            <v>3000609</v>
          </cell>
          <cell r="D655" t="str">
            <v>Cardiolipin antibody ea ig</v>
          </cell>
          <cell r="E655">
            <v>229</v>
          </cell>
          <cell r="F655">
            <v>300</v>
          </cell>
        </row>
        <row r="656">
          <cell r="C656">
            <v>3000063</v>
          </cell>
          <cell r="D656" t="str">
            <v>Immunoassay tumor ca 19-9</v>
          </cell>
          <cell r="E656">
            <v>187</v>
          </cell>
          <cell r="F656">
            <v>300</v>
          </cell>
        </row>
        <row r="657">
          <cell r="C657">
            <v>3000174</v>
          </cell>
          <cell r="D657" t="str">
            <v>Assay of gonadotropin (fsh)</v>
          </cell>
          <cell r="E657">
            <v>167</v>
          </cell>
          <cell r="F657">
            <v>300</v>
          </cell>
        </row>
        <row r="658">
          <cell r="C658">
            <v>3000178</v>
          </cell>
          <cell r="D658" t="str">
            <v>GASTRIN</v>
          </cell>
          <cell r="E658">
            <v>81</v>
          </cell>
          <cell r="F658">
            <v>300</v>
          </cell>
        </row>
        <row r="659">
          <cell r="C659">
            <v>3000180</v>
          </cell>
          <cell r="D659" t="str">
            <v>Assay of ggt</v>
          </cell>
          <cell r="E659">
            <v>65</v>
          </cell>
          <cell r="F659">
            <v>300</v>
          </cell>
        </row>
        <row r="660">
          <cell r="C660">
            <v>3000075</v>
          </cell>
          <cell r="D660" t="str">
            <v>HEP B CORE AB</v>
          </cell>
          <cell r="E660">
            <v>95</v>
          </cell>
          <cell r="F660">
            <v>300</v>
          </cell>
        </row>
        <row r="661">
          <cell r="C661">
            <v>3000319</v>
          </cell>
          <cell r="D661" t="str">
            <v>Nuclear antigen antibody</v>
          </cell>
          <cell r="E661">
            <v>161</v>
          </cell>
          <cell r="F661">
            <v>302</v>
          </cell>
        </row>
        <row r="662">
          <cell r="C662">
            <v>3000363</v>
          </cell>
          <cell r="D662" t="str">
            <v>Hepatitis b surface ag ia</v>
          </cell>
          <cell r="E662">
            <v>93</v>
          </cell>
          <cell r="F662">
            <v>306</v>
          </cell>
        </row>
        <row r="663">
          <cell r="C663">
            <v>3000304</v>
          </cell>
          <cell r="D663" t="str">
            <v>Hep b core antibody total</v>
          </cell>
          <cell r="E663">
            <v>108</v>
          </cell>
          <cell r="F663">
            <v>300</v>
          </cell>
        </row>
        <row r="664">
          <cell r="C664">
            <v>3000186</v>
          </cell>
          <cell r="D664" t="str">
            <v>Assay of haptoglobin quant</v>
          </cell>
          <cell r="E664">
            <v>113</v>
          </cell>
          <cell r="F664">
            <v>300</v>
          </cell>
        </row>
        <row r="665">
          <cell r="C665">
            <v>3000074</v>
          </cell>
          <cell r="D665" t="str">
            <v>Hepatitis a antibody</v>
          </cell>
          <cell r="E665">
            <v>112</v>
          </cell>
          <cell r="F665">
            <v>300</v>
          </cell>
        </row>
        <row r="666">
          <cell r="C666">
            <v>3000083</v>
          </cell>
          <cell r="D666" t="str">
            <v>Microsomal antibody each</v>
          </cell>
          <cell r="E666">
            <v>131</v>
          </cell>
          <cell r="F666">
            <v>300</v>
          </cell>
        </row>
        <row r="667">
          <cell r="C667">
            <v>3000356</v>
          </cell>
          <cell r="D667" t="str">
            <v>Hepatitis a igm antibody</v>
          </cell>
          <cell r="E667">
            <v>101</v>
          </cell>
          <cell r="F667">
            <v>302</v>
          </cell>
        </row>
        <row r="668">
          <cell r="C668">
            <v>3000696</v>
          </cell>
          <cell r="D668" t="str">
            <v>Assay of apolipoprotein</v>
          </cell>
          <cell r="E668">
            <v>190</v>
          </cell>
          <cell r="F668">
            <v>300</v>
          </cell>
        </row>
        <row r="669">
          <cell r="C669">
            <v>3000194</v>
          </cell>
          <cell r="D669" t="str">
            <v>HIAA-5</v>
          </cell>
          <cell r="E669">
            <v>174</v>
          </cell>
          <cell r="F669">
            <v>300</v>
          </cell>
        </row>
        <row r="670">
          <cell r="C670">
            <v>3000098</v>
          </cell>
          <cell r="D670" t="str">
            <v>Assay of psa total</v>
          </cell>
          <cell r="E670">
            <v>166</v>
          </cell>
          <cell r="F670">
            <v>300</v>
          </cell>
        </row>
        <row r="671">
          <cell r="C671">
            <v>3000375</v>
          </cell>
          <cell r="D671" t="str">
            <v>PSA Free</v>
          </cell>
          <cell r="E671">
            <v>166</v>
          </cell>
          <cell r="F671">
            <v>300</v>
          </cell>
        </row>
        <row r="672">
          <cell r="C672">
            <v>3000177</v>
          </cell>
          <cell r="D672" t="str">
            <v>Assay iga/igd/igg/igm each</v>
          </cell>
          <cell r="E672">
            <v>84</v>
          </cell>
          <cell r="F672">
            <v>301</v>
          </cell>
        </row>
        <row r="673">
          <cell r="C673">
            <v>3000222</v>
          </cell>
          <cell r="D673" t="str">
            <v>OXALATE</v>
          </cell>
          <cell r="E673">
            <v>162</v>
          </cell>
          <cell r="F673">
            <v>300</v>
          </cell>
        </row>
        <row r="674">
          <cell r="C674">
            <v>3000418</v>
          </cell>
          <cell r="D674" t="str">
            <v>Assay of ige</v>
          </cell>
          <cell r="E674">
            <v>148</v>
          </cell>
          <cell r="F674">
            <v>300</v>
          </cell>
        </row>
        <row r="675">
          <cell r="C675">
            <v>3000539</v>
          </cell>
          <cell r="D675" t="str">
            <v>Assay iga/igd/igg/igm each</v>
          </cell>
          <cell r="E675">
            <v>84</v>
          </cell>
          <cell r="F675">
            <v>300</v>
          </cell>
        </row>
        <row r="676">
          <cell r="C676">
            <v>3000392</v>
          </cell>
          <cell r="D676" t="str">
            <v>Assay iga/igd/igg/igm each</v>
          </cell>
          <cell r="E676">
            <v>84</v>
          </cell>
          <cell r="F676">
            <v>300</v>
          </cell>
        </row>
        <row r="677">
          <cell r="C677">
            <v>3000629</v>
          </cell>
          <cell r="D677" t="str">
            <v>Immunfix e-phorsis/urine/csf</v>
          </cell>
          <cell r="E677">
            <v>264</v>
          </cell>
          <cell r="F677">
            <v>300</v>
          </cell>
        </row>
        <row r="678">
          <cell r="C678">
            <v>3000444</v>
          </cell>
          <cell r="D678" t="str">
            <v>SELENIUM</v>
          </cell>
          <cell r="E678">
            <v>69</v>
          </cell>
          <cell r="F678">
            <v>301</v>
          </cell>
        </row>
        <row r="679">
          <cell r="C679">
            <v>3000199</v>
          </cell>
          <cell r="D679" t="str">
            <v>Assay of insulin</v>
          </cell>
          <cell r="E679">
            <v>103</v>
          </cell>
          <cell r="F679">
            <v>300</v>
          </cell>
        </row>
        <row r="680">
          <cell r="C680">
            <v>3000080</v>
          </cell>
          <cell r="D680" t="str">
            <v>Intrinsic factor antibody</v>
          </cell>
          <cell r="E680">
            <v>136</v>
          </cell>
          <cell r="F680">
            <v>300</v>
          </cell>
        </row>
        <row r="681">
          <cell r="C681">
            <v>3000197</v>
          </cell>
          <cell r="D681" t="str">
            <v>ACETYCHOLINE RECEPTOR</v>
          </cell>
          <cell r="E681">
            <v>362</v>
          </cell>
          <cell r="F681">
            <v>300</v>
          </cell>
        </row>
        <row r="682">
          <cell r="C682">
            <v>3000358</v>
          </cell>
          <cell r="D682" t="str">
            <v>Immunoassay tumor ca 15-3</v>
          </cell>
          <cell r="E682">
            <v>187</v>
          </cell>
          <cell r="F682">
            <v>302</v>
          </cell>
        </row>
        <row r="683">
          <cell r="C683">
            <v>3000330</v>
          </cell>
          <cell r="D683" t="str">
            <v>Lactate (ld) (ldh) enzyme</v>
          </cell>
          <cell r="E683">
            <v>54</v>
          </cell>
          <cell r="F683">
            <v>300</v>
          </cell>
        </row>
        <row r="684">
          <cell r="C684">
            <v>3000202</v>
          </cell>
          <cell r="D684" t="str">
            <v>LDH ISOENZYME</v>
          </cell>
          <cell r="E684">
            <v>162</v>
          </cell>
          <cell r="F684">
            <v>300</v>
          </cell>
        </row>
        <row r="685">
          <cell r="C685">
            <v>3000203</v>
          </cell>
          <cell r="D685" t="str">
            <v>Assay of lead</v>
          </cell>
          <cell r="E685">
            <v>109</v>
          </cell>
          <cell r="F685">
            <v>301</v>
          </cell>
        </row>
        <row r="686">
          <cell r="C686">
            <v>3000349</v>
          </cell>
          <cell r="D686" t="str">
            <v>HDL</v>
          </cell>
          <cell r="E686">
            <v>110</v>
          </cell>
          <cell r="F686">
            <v>300</v>
          </cell>
        </row>
        <row r="687">
          <cell r="C687">
            <v>3000207</v>
          </cell>
          <cell r="D687" t="str">
            <v>Assay of lithium</v>
          </cell>
          <cell r="E687">
            <v>59</v>
          </cell>
          <cell r="F687">
            <v>300</v>
          </cell>
        </row>
        <row r="688">
          <cell r="C688">
            <v>3000208</v>
          </cell>
          <cell r="D688" t="str">
            <v>Assay of gonadotropin (lh)</v>
          </cell>
          <cell r="E688">
            <v>167</v>
          </cell>
          <cell r="F688">
            <v>300</v>
          </cell>
        </row>
        <row r="689">
          <cell r="C689">
            <v>3000133</v>
          </cell>
          <cell r="D689" t="str">
            <v>Complement total (ch50)</v>
          </cell>
          <cell r="E689">
            <v>183</v>
          </cell>
          <cell r="F689">
            <v>300</v>
          </cell>
        </row>
        <row r="690">
          <cell r="C690">
            <v>3000085</v>
          </cell>
          <cell r="D690" t="str">
            <v>MYCOPLASMA AB</v>
          </cell>
          <cell r="E690">
            <v>118</v>
          </cell>
          <cell r="F690">
            <v>300</v>
          </cell>
        </row>
        <row r="691">
          <cell r="C691">
            <v>3000345</v>
          </cell>
          <cell r="D691" t="str">
            <v>MYOGLOBIN</v>
          </cell>
          <cell r="E691">
            <v>333</v>
          </cell>
          <cell r="F691">
            <v>300</v>
          </cell>
        </row>
        <row r="692">
          <cell r="C692">
            <v>3000082</v>
          </cell>
          <cell r="D692" t="str">
            <v>Lyme disease antibody</v>
          </cell>
          <cell r="E692">
            <v>153</v>
          </cell>
          <cell r="F692">
            <v>300</v>
          </cell>
        </row>
        <row r="693">
          <cell r="C693">
            <v>3000221</v>
          </cell>
          <cell r="D693" t="str">
            <v>OSMOLALITY BLOOD</v>
          </cell>
          <cell r="E693">
            <v>200</v>
          </cell>
          <cell r="F693">
            <v>300</v>
          </cell>
        </row>
        <row r="694">
          <cell r="C694">
            <v>3000322</v>
          </cell>
          <cell r="D694" t="str">
            <v>Assay of urine osmolality</v>
          </cell>
          <cell r="E694">
            <v>61</v>
          </cell>
          <cell r="F694">
            <v>300</v>
          </cell>
        </row>
        <row r="695">
          <cell r="C695">
            <v>3000036</v>
          </cell>
          <cell r="D695" t="str">
            <v>ANGIOTENSIN I CONVERTING ENZYME</v>
          </cell>
          <cell r="E695">
            <v>80</v>
          </cell>
          <cell r="F695">
            <v>300</v>
          </cell>
        </row>
        <row r="696">
          <cell r="C696">
            <v>3000443</v>
          </cell>
          <cell r="D696" t="str">
            <v>CARNATINE</v>
          </cell>
          <cell r="E696">
            <v>448</v>
          </cell>
          <cell r="F696">
            <v>301</v>
          </cell>
        </row>
        <row r="697">
          <cell r="C697">
            <v>3000558</v>
          </cell>
          <cell r="D697" t="str">
            <v>Wbc antibody identification</v>
          </cell>
          <cell r="E697">
            <v>135</v>
          </cell>
          <cell r="F697">
            <v>300</v>
          </cell>
        </row>
        <row r="698">
          <cell r="C698">
            <v>3000604</v>
          </cell>
          <cell r="D698" t="str">
            <v>Cardiolipin antibody ea ig</v>
          </cell>
          <cell r="E698">
            <v>229</v>
          </cell>
          <cell r="F698">
            <v>300</v>
          </cell>
        </row>
        <row r="699">
          <cell r="C699">
            <v>3000172</v>
          </cell>
          <cell r="D699" t="str">
            <v>Nuclear antigen antibody</v>
          </cell>
          <cell r="E699">
            <v>161</v>
          </cell>
          <cell r="F699">
            <v>300</v>
          </cell>
        </row>
        <row r="700">
          <cell r="C700">
            <v>3000240</v>
          </cell>
          <cell r="D700" t="str">
            <v>Assay of progesterone</v>
          </cell>
          <cell r="E700">
            <v>188</v>
          </cell>
          <cell r="F700">
            <v>301</v>
          </cell>
        </row>
        <row r="701">
          <cell r="C701">
            <v>3000245</v>
          </cell>
          <cell r="D701" t="str">
            <v>Protein e-phoresis serum</v>
          </cell>
          <cell r="E701">
            <v>97</v>
          </cell>
          <cell r="F701">
            <v>300</v>
          </cell>
        </row>
        <row r="702">
          <cell r="C702">
            <v>3000306</v>
          </cell>
          <cell r="D702" t="str">
            <v>DIRECT LDL</v>
          </cell>
          <cell r="E702">
            <v>89</v>
          </cell>
          <cell r="F702">
            <v>300</v>
          </cell>
        </row>
        <row r="703">
          <cell r="C703">
            <v>3000344</v>
          </cell>
          <cell r="D703" t="str">
            <v>EPSTEIN-BARR VIRUS IGM</v>
          </cell>
          <cell r="E703">
            <v>318</v>
          </cell>
          <cell r="F703">
            <v>302</v>
          </cell>
        </row>
        <row r="704">
          <cell r="C704">
            <v>3000556</v>
          </cell>
          <cell r="D704" t="str">
            <v>Assay of urine creatinine</v>
          </cell>
          <cell r="E704">
            <v>47</v>
          </cell>
          <cell r="F704">
            <v>300</v>
          </cell>
        </row>
        <row r="705">
          <cell r="C705">
            <v>3000077</v>
          </cell>
          <cell r="D705" t="str">
            <v>Hepatitis c ab test</v>
          </cell>
          <cell r="E705">
            <v>128</v>
          </cell>
          <cell r="F705">
            <v>300</v>
          </cell>
        </row>
        <row r="706">
          <cell r="C706">
            <v>3000402</v>
          </cell>
          <cell r="D706" t="str">
            <v>EPSTEIN-BARR VIRUS IGM</v>
          </cell>
          <cell r="E706">
            <v>165</v>
          </cell>
          <cell r="F706">
            <v>300</v>
          </cell>
        </row>
        <row r="707">
          <cell r="C707">
            <v>3000076</v>
          </cell>
          <cell r="D707" t="str">
            <v>Immunoassay infectious agent</v>
          </cell>
          <cell r="E707">
            <v>135</v>
          </cell>
          <cell r="F707">
            <v>300</v>
          </cell>
        </row>
        <row r="708">
          <cell r="C708">
            <v>3000065</v>
          </cell>
          <cell r="D708" t="str">
            <v>CMV AB</v>
          </cell>
          <cell r="E708">
            <v>97</v>
          </cell>
          <cell r="F708">
            <v>300</v>
          </cell>
        </row>
        <row r="709">
          <cell r="C709">
            <v>3000400</v>
          </cell>
          <cell r="D709" t="str">
            <v>EPSTEIN-BARR VIRUS IGM</v>
          </cell>
          <cell r="E709">
            <v>125</v>
          </cell>
          <cell r="F709">
            <v>300</v>
          </cell>
        </row>
        <row r="710">
          <cell r="C710">
            <v>3000287</v>
          </cell>
          <cell r="D710" t="str">
            <v>Assay triiodothyronine (t3)</v>
          </cell>
          <cell r="E710">
            <v>128</v>
          </cell>
          <cell r="F710">
            <v>300</v>
          </cell>
        </row>
        <row r="711">
          <cell r="C711">
            <v>3000447</v>
          </cell>
          <cell r="D711" t="str">
            <v>Lyme disease antibody</v>
          </cell>
          <cell r="E711">
            <v>139</v>
          </cell>
          <cell r="F711">
            <v>302</v>
          </cell>
        </row>
        <row r="712">
          <cell r="C712">
            <v>3000277</v>
          </cell>
          <cell r="D712" t="str">
            <v>Assay of thyroid (t3 or t4)</v>
          </cell>
          <cell r="E712">
            <v>58</v>
          </cell>
          <cell r="F712">
            <v>300</v>
          </cell>
        </row>
        <row r="713">
          <cell r="C713">
            <v>3000084</v>
          </cell>
          <cell r="D713" t="str">
            <v>Mumps antibody</v>
          </cell>
          <cell r="E713">
            <v>117</v>
          </cell>
          <cell r="F713">
            <v>300</v>
          </cell>
        </row>
        <row r="714">
          <cell r="C714">
            <v>3000280</v>
          </cell>
          <cell r="D714" t="str">
            <v>Assay of free thyroxine</v>
          </cell>
          <cell r="E714">
            <v>81</v>
          </cell>
          <cell r="F714">
            <v>300</v>
          </cell>
        </row>
        <row r="715">
          <cell r="C715">
            <v>3000281</v>
          </cell>
          <cell r="D715" t="str">
            <v>Assay of total thyroxine</v>
          </cell>
          <cell r="E715">
            <v>62</v>
          </cell>
          <cell r="F715">
            <v>300</v>
          </cell>
        </row>
        <row r="716">
          <cell r="C716">
            <v>3000275</v>
          </cell>
          <cell r="D716" t="str">
            <v>THEOPHYLLINE</v>
          </cell>
          <cell r="E716">
            <v>111</v>
          </cell>
          <cell r="F716">
            <v>300</v>
          </cell>
        </row>
        <row r="717">
          <cell r="C717">
            <v>3000329</v>
          </cell>
          <cell r="D717" t="str">
            <v>Wbc antibody identification</v>
          </cell>
          <cell r="E717">
            <v>135</v>
          </cell>
          <cell r="F717">
            <v>300</v>
          </cell>
        </row>
        <row r="718">
          <cell r="C718">
            <v>3000283</v>
          </cell>
          <cell r="D718" t="str">
            <v>Assay of transferrin</v>
          </cell>
          <cell r="E718">
            <v>115</v>
          </cell>
          <cell r="F718">
            <v>300</v>
          </cell>
        </row>
        <row r="719">
          <cell r="C719">
            <v>3000086</v>
          </cell>
          <cell r="D719" t="str">
            <v>Parvovirus B19 Ab (IgG)</v>
          </cell>
          <cell r="E719">
            <v>224</v>
          </cell>
          <cell r="F719">
            <v>300</v>
          </cell>
        </row>
        <row r="720">
          <cell r="C720">
            <v>3000284</v>
          </cell>
          <cell r="D720" t="str">
            <v>Assay of triglycerides</v>
          </cell>
          <cell r="E720">
            <v>52</v>
          </cell>
          <cell r="F720">
            <v>301</v>
          </cell>
        </row>
        <row r="721">
          <cell r="C721">
            <v>3000286</v>
          </cell>
          <cell r="D721" t="str">
            <v>T3 reverse</v>
          </cell>
          <cell r="E721">
            <v>142</v>
          </cell>
          <cell r="F721">
            <v>301</v>
          </cell>
        </row>
        <row r="722">
          <cell r="C722">
            <v>3000056</v>
          </cell>
          <cell r="D722" t="str">
            <v>BRUCELLA AB</v>
          </cell>
          <cell r="E722">
            <v>221</v>
          </cell>
          <cell r="F722">
            <v>300</v>
          </cell>
        </row>
        <row r="723">
          <cell r="C723">
            <v>3000029</v>
          </cell>
          <cell r="D723" t="str">
            <v>Hiv-1 ag w/hiv-1 &amp; hiv-2 ab</v>
          </cell>
          <cell r="E723">
            <v>217</v>
          </cell>
          <cell r="F723">
            <v>300</v>
          </cell>
        </row>
        <row r="724">
          <cell r="C724">
            <v>3000391</v>
          </cell>
          <cell r="D724" t="str">
            <v>SERUM VISCOSITY</v>
          </cell>
          <cell r="E724">
            <v>542</v>
          </cell>
          <cell r="F724">
            <v>300</v>
          </cell>
        </row>
        <row r="725">
          <cell r="C725">
            <v>3000479</v>
          </cell>
          <cell r="D725" t="str">
            <v>Vitamin A (Retinol) QST</v>
          </cell>
          <cell r="E725">
            <v>42</v>
          </cell>
          <cell r="F725">
            <v>300</v>
          </cell>
        </row>
        <row r="726">
          <cell r="C726">
            <v>3000711</v>
          </cell>
          <cell r="D726" t="str">
            <v>H pylori (c-13) breath</v>
          </cell>
          <cell r="E726">
            <v>606</v>
          </cell>
          <cell r="F726">
            <v>300</v>
          </cell>
        </row>
        <row r="727">
          <cell r="C727">
            <v>3000610</v>
          </cell>
          <cell r="D727" t="str">
            <v>Assay of vitamin b-6</v>
          </cell>
          <cell r="E727">
            <v>253</v>
          </cell>
          <cell r="F727">
            <v>300</v>
          </cell>
        </row>
        <row r="728">
          <cell r="C728">
            <v>3000384</v>
          </cell>
          <cell r="D728" t="str">
            <v>Vitamin d 25 hydroxy</v>
          </cell>
          <cell r="E728">
            <v>266</v>
          </cell>
          <cell r="F728">
            <v>300</v>
          </cell>
        </row>
        <row r="729">
          <cell r="C729">
            <v>3000446</v>
          </cell>
          <cell r="D729" t="str">
            <v>Assay of vitamin e</v>
          </cell>
          <cell r="E729">
            <v>128</v>
          </cell>
          <cell r="F729">
            <v>301</v>
          </cell>
        </row>
        <row r="730">
          <cell r="C730">
            <v>3000299</v>
          </cell>
          <cell r="D730" t="str">
            <v>VMA</v>
          </cell>
          <cell r="E730">
            <v>278</v>
          </cell>
          <cell r="F730">
            <v>300</v>
          </cell>
        </row>
        <row r="731">
          <cell r="C731">
            <v>3000303</v>
          </cell>
          <cell r="D731" t="str">
            <v>Assay of zinc</v>
          </cell>
          <cell r="E731">
            <v>103</v>
          </cell>
          <cell r="F731">
            <v>300</v>
          </cell>
        </row>
        <row r="732">
          <cell r="C732">
            <v>3000710</v>
          </cell>
          <cell r="D732" t="str">
            <v>Allg spec ige crude xtrc ea</v>
          </cell>
          <cell r="E732">
            <v>47</v>
          </cell>
          <cell r="F732">
            <v>300</v>
          </cell>
        </row>
        <row r="733">
          <cell r="C733">
            <v>3000305</v>
          </cell>
          <cell r="D733" t="str">
            <v>Rubeola antibody</v>
          </cell>
          <cell r="E733">
            <v>116</v>
          </cell>
          <cell r="F733">
            <v>302</v>
          </cell>
        </row>
        <row r="734">
          <cell r="C734">
            <v>3000091</v>
          </cell>
          <cell r="D734" t="str">
            <v>Carcinoembryonic antigen</v>
          </cell>
          <cell r="E734">
            <v>171</v>
          </cell>
          <cell r="F734">
            <v>300</v>
          </cell>
        </row>
        <row r="735">
          <cell r="C735">
            <v>3000474</v>
          </cell>
          <cell r="D735" t="str">
            <v>Antinuclear antibodies (ana)</v>
          </cell>
          <cell r="E735">
            <v>100</v>
          </cell>
          <cell r="F735">
            <v>300</v>
          </cell>
        </row>
        <row r="736">
          <cell r="C736">
            <v>3000447</v>
          </cell>
          <cell r="D736" t="str">
            <v>Lyme disease antibody</v>
          </cell>
          <cell r="E736">
            <v>139</v>
          </cell>
          <cell r="F736">
            <v>300</v>
          </cell>
        </row>
        <row r="737">
          <cell r="C737">
            <v>3000219</v>
          </cell>
          <cell r="D737" t="str">
            <v>Occult blood feces</v>
          </cell>
          <cell r="E737">
            <v>39</v>
          </cell>
          <cell r="F737">
            <v>300</v>
          </cell>
        </row>
        <row r="738">
          <cell r="C738">
            <v>3000901</v>
          </cell>
          <cell r="D738" t="str">
            <v>Pinworm Exam</v>
          </cell>
          <cell r="E738">
            <v>60</v>
          </cell>
          <cell r="F738">
            <v>300</v>
          </cell>
        </row>
        <row r="739">
          <cell r="C739">
            <v>1400297</v>
          </cell>
          <cell r="D739" t="str">
            <v>PF ASPIR/INJECT GANGLION ANY SITE</v>
          </cell>
          <cell r="E739">
            <v>721</v>
          </cell>
          <cell r="F739">
            <v>450</v>
          </cell>
        </row>
        <row r="740">
          <cell r="C740">
            <v>1400281</v>
          </cell>
          <cell r="D740" t="str">
            <v>PF CLSD TX OF FEMORAL FRAC W/O MANIP</v>
          </cell>
          <cell r="E740">
            <v>377</v>
          </cell>
          <cell r="F740">
            <v>450</v>
          </cell>
        </row>
        <row r="741">
          <cell r="C741">
            <v>1400486</v>
          </cell>
          <cell r="D741" t="str">
            <v>PF CLTX INTR/PR/SBTRCHNTRC FM FX W/O MNJ</v>
          </cell>
          <cell r="E741">
            <v>1389</v>
          </cell>
          <cell r="F741">
            <v>450</v>
          </cell>
        </row>
        <row r="742">
          <cell r="C742">
            <v>1400188</v>
          </cell>
          <cell r="D742" t="str">
            <v>PF STRAPPING HIP</v>
          </cell>
          <cell r="E742">
            <v>156</v>
          </cell>
          <cell r="F742">
            <v>450</v>
          </cell>
        </row>
        <row r="743">
          <cell r="C743">
            <v>1400023</v>
          </cell>
          <cell r="D743" t="str">
            <v>PF REMOVE NASAL FB</v>
          </cell>
          <cell r="E743">
            <v>371</v>
          </cell>
          <cell r="F743">
            <v>450</v>
          </cell>
        </row>
        <row r="744">
          <cell r="C744">
            <v>1400022</v>
          </cell>
          <cell r="D744" t="str">
            <v>Control of nosebleed</v>
          </cell>
          <cell r="E744">
            <v>302.10000000000002</v>
          </cell>
          <cell r="F744">
            <v>450</v>
          </cell>
        </row>
        <row r="745">
          <cell r="C745">
            <v>1400142</v>
          </cell>
          <cell r="D745" t="str">
            <v>Control of nosebleed</v>
          </cell>
          <cell r="E745">
            <v>412.34000000000003</v>
          </cell>
          <cell r="F745">
            <v>450</v>
          </cell>
        </row>
        <row r="746">
          <cell r="C746">
            <v>4500022</v>
          </cell>
          <cell r="D746" t="str">
            <v>Cbt 1st hour</v>
          </cell>
          <cell r="E746">
            <v>200</v>
          </cell>
          <cell r="F746">
            <v>410</v>
          </cell>
        </row>
        <row r="747">
          <cell r="C747">
            <v>4500023</v>
          </cell>
          <cell r="D747" t="str">
            <v>Pos airway pressure cpap</v>
          </cell>
          <cell r="E747">
            <v>335.28000000000003</v>
          </cell>
          <cell r="F747">
            <v>460</v>
          </cell>
        </row>
        <row r="748">
          <cell r="C748">
            <v>4500023</v>
          </cell>
          <cell r="D748" t="str">
            <v>Pos airway pressure cpap</v>
          </cell>
          <cell r="E748">
            <v>335.28000000000003</v>
          </cell>
          <cell r="F748">
            <v>460</v>
          </cell>
        </row>
        <row r="749">
          <cell r="C749">
            <v>4500023</v>
          </cell>
          <cell r="D749" t="str">
            <v>Pos airway pressure cpap</v>
          </cell>
          <cell r="E749">
            <v>335.28000000000003</v>
          </cell>
          <cell r="F749">
            <v>410</v>
          </cell>
        </row>
        <row r="750">
          <cell r="C750">
            <v>4500023</v>
          </cell>
          <cell r="D750" t="str">
            <v>Pos airway pressure cpap</v>
          </cell>
          <cell r="E750">
            <v>335.28000000000003</v>
          </cell>
          <cell r="F750">
            <v>460</v>
          </cell>
        </row>
        <row r="751">
          <cell r="C751">
            <v>4500007</v>
          </cell>
          <cell r="D751" t="str">
            <v>Chest wall manipulation</v>
          </cell>
          <cell r="E751">
            <v>123.03500000000001</v>
          </cell>
          <cell r="F751">
            <v>410</v>
          </cell>
        </row>
        <row r="752">
          <cell r="C752">
            <v>4500018</v>
          </cell>
          <cell r="D752" t="str">
            <v>Chest wall manipulation</v>
          </cell>
          <cell r="E752">
            <v>142.39500000000001</v>
          </cell>
          <cell r="F752">
            <v>410</v>
          </cell>
        </row>
        <row r="753">
          <cell r="C753">
            <v>4500017</v>
          </cell>
          <cell r="D753" t="str">
            <v>Withdrawal of arterial blood</v>
          </cell>
          <cell r="E753">
            <v>158.4</v>
          </cell>
          <cell r="F753">
            <v>410</v>
          </cell>
        </row>
        <row r="754">
          <cell r="C754">
            <v>4500031</v>
          </cell>
          <cell r="D754" t="str">
            <v>Insert emergency airway</v>
          </cell>
          <cell r="E754">
            <v>1252.8</v>
          </cell>
          <cell r="F754">
            <v>460</v>
          </cell>
        </row>
        <row r="755">
          <cell r="C755">
            <v>4500003</v>
          </cell>
          <cell r="D755" t="str">
            <v>Respiratory flow volume loop</v>
          </cell>
          <cell r="E755">
            <v>459</v>
          </cell>
          <cell r="F755">
            <v>460</v>
          </cell>
        </row>
        <row r="756">
          <cell r="C756">
            <v>4500035</v>
          </cell>
          <cell r="D756" t="str">
            <v>Measure blood oxygen level</v>
          </cell>
          <cell r="E756">
            <v>162.5</v>
          </cell>
          <cell r="F756">
            <v>410</v>
          </cell>
        </row>
        <row r="757">
          <cell r="C757">
            <v>4500258</v>
          </cell>
          <cell r="D757" t="str">
            <v>Measure blood oxygen level</v>
          </cell>
          <cell r="E757">
            <v>124.80000000000001</v>
          </cell>
          <cell r="F757">
            <v>460</v>
          </cell>
        </row>
        <row r="758">
          <cell r="C758">
            <v>4500012</v>
          </cell>
          <cell r="D758" t="str">
            <v>Measure blood oxygen level</v>
          </cell>
          <cell r="E758">
            <v>78.400000000000006</v>
          </cell>
          <cell r="F758">
            <v>460</v>
          </cell>
        </row>
        <row r="759">
          <cell r="C759">
            <v>4500002</v>
          </cell>
          <cell r="D759" t="str">
            <v>Evaluation of wheezing</v>
          </cell>
          <cell r="E759">
            <v>816</v>
          </cell>
          <cell r="F759">
            <v>460</v>
          </cell>
        </row>
        <row r="760">
          <cell r="C760">
            <v>4500001</v>
          </cell>
          <cell r="D760" t="str">
            <v>Breathing capacity test</v>
          </cell>
          <cell r="E760">
            <v>179.63</v>
          </cell>
          <cell r="F760">
            <v>460</v>
          </cell>
        </row>
        <row r="761">
          <cell r="C761">
            <v>4500032</v>
          </cell>
          <cell r="D761" t="str">
            <v>Sputum specimen collection</v>
          </cell>
          <cell r="E761">
            <v>105</v>
          </cell>
          <cell r="F761">
            <v>460</v>
          </cell>
        </row>
        <row r="762">
          <cell r="C762">
            <v>4500016</v>
          </cell>
          <cell r="D762" t="str">
            <v>Vent mgmt inpat init day</v>
          </cell>
          <cell r="E762">
            <v>507.04499999999996</v>
          </cell>
          <cell r="F762">
            <v>410</v>
          </cell>
        </row>
        <row r="763">
          <cell r="C763">
            <v>4500004</v>
          </cell>
          <cell r="D763" t="str">
            <v>Pulmonary stress testing</v>
          </cell>
          <cell r="E763">
            <v>177.815</v>
          </cell>
          <cell r="F763">
            <v>460</v>
          </cell>
        </row>
        <row r="764">
          <cell r="C764">
            <v>4500022</v>
          </cell>
          <cell r="D764" t="str">
            <v>Evaluate pt use of inhaler</v>
          </cell>
          <cell r="E764">
            <v>150</v>
          </cell>
          <cell r="F764">
            <v>410</v>
          </cell>
        </row>
        <row r="765">
          <cell r="C765">
            <v>94728</v>
          </cell>
          <cell r="D765" t="str">
            <v>Airway resist by oscillometry</v>
          </cell>
          <cell r="E765">
            <v>530</v>
          </cell>
          <cell r="F765">
            <v>410</v>
          </cell>
        </row>
        <row r="766">
          <cell r="C766">
            <v>94729</v>
          </cell>
          <cell r="D766" t="str">
            <v>RT Carbon Monoxide Diffusion DLC Charge</v>
          </cell>
          <cell r="E766">
            <v>750</v>
          </cell>
          <cell r="F766">
            <v>410</v>
          </cell>
        </row>
        <row r="767">
          <cell r="C767">
            <v>94726</v>
          </cell>
          <cell r="D767" t="str">
            <v>PLETHYSMOGRAPH</v>
          </cell>
          <cell r="E767">
            <v>410</v>
          </cell>
          <cell r="F767">
            <v>410</v>
          </cell>
        </row>
        <row r="768">
          <cell r="C768">
            <v>3000196</v>
          </cell>
          <cell r="D768" t="str">
            <v>Strep a assay w/optic</v>
          </cell>
          <cell r="E768">
            <v>149</v>
          </cell>
          <cell r="F768">
            <v>300</v>
          </cell>
        </row>
        <row r="769">
          <cell r="C769">
            <v>3000096</v>
          </cell>
          <cell r="D769" t="str">
            <v>Resp syncytial ag ia</v>
          </cell>
          <cell r="E769">
            <v>125</v>
          </cell>
          <cell r="F769">
            <v>300</v>
          </cell>
        </row>
        <row r="770">
          <cell r="C770">
            <v>3000642</v>
          </cell>
          <cell r="D770" t="str">
            <v>Assay of calcium</v>
          </cell>
          <cell r="E770">
            <v>123</v>
          </cell>
          <cell r="F770">
            <v>300</v>
          </cell>
        </row>
        <row r="771">
          <cell r="C771">
            <v>200</v>
          </cell>
          <cell r="D771" t="str">
            <v>INPATIENT R&amp;B</v>
          </cell>
          <cell r="E771">
            <v>550</v>
          </cell>
          <cell r="F771">
            <v>120</v>
          </cell>
        </row>
        <row r="772">
          <cell r="C772">
            <v>100</v>
          </cell>
          <cell r="D772" t="str">
            <v>Sjogren's Antibodies (SS-A^SS-B)</v>
          </cell>
          <cell r="E772">
            <v>475</v>
          </cell>
          <cell r="F772">
            <v>120</v>
          </cell>
        </row>
        <row r="773">
          <cell r="C773">
            <v>3000294</v>
          </cell>
          <cell r="D773" t="str">
            <v>Urinalysis auto w/scope</v>
          </cell>
          <cell r="E773">
            <v>29</v>
          </cell>
          <cell r="F773">
            <v>300</v>
          </cell>
        </row>
        <row r="774">
          <cell r="C774">
            <v>3000109</v>
          </cell>
          <cell r="D774" t="str">
            <v>Bl smear w/diff wbc count</v>
          </cell>
          <cell r="E774">
            <v>34</v>
          </cell>
          <cell r="F774">
            <v>300</v>
          </cell>
        </row>
        <row r="775">
          <cell r="C775">
            <v>4200280</v>
          </cell>
          <cell r="D775" t="str">
            <v>CT CHEST W/ &amp; W/O CONTRAST</v>
          </cell>
          <cell r="E775">
            <v>2400</v>
          </cell>
          <cell r="F775">
            <v>350</v>
          </cell>
        </row>
        <row r="776">
          <cell r="C776">
            <v>4200281</v>
          </cell>
          <cell r="D776" t="str">
            <v>Ct thorax w/dye</v>
          </cell>
          <cell r="E776">
            <v>2232</v>
          </cell>
          <cell r="F776">
            <v>350</v>
          </cell>
        </row>
        <row r="777">
          <cell r="C777">
            <v>4200282</v>
          </cell>
          <cell r="D777" t="str">
            <v>Ct thorax w/o dye</v>
          </cell>
          <cell r="E777">
            <v>1781</v>
          </cell>
          <cell r="F777">
            <v>350</v>
          </cell>
        </row>
        <row r="778">
          <cell r="C778">
            <v>4200283</v>
          </cell>
          <cell r="D778" t="str">
            <v>CT CHEST W/ &amp; W/O CONTRAST</v>
          </cell>
          <cell r="E778">
            <v>2400</v>
          </cell>
          <cell r="F778">
            <v>350</v>
          </cell>
        </row>
        <row r="779">
          <cell r="C779">
            <v>4200284</v>
          </cell>
          <cell r="D779" t="str">
            <v>Ct thorax w/dye</v>
          </cell>
          <cell r="E779">
            <v>2232</v>
          </cell>
          <cell r="F779">
            <v>350</v>
          </cell>
        </row>
        <row r="780">
          <cell r="C780">
            <v>4200285</v>
          </cell>
          <cell r="D780" t="str">
            <v>Ct thorax w/o dye</v>
          </cell>
          <cell r="E780">
            <v>1781</v>
          </cell>
          <cell r="F780">
            <v>350</v>
          </cell>
        </row>
        <row r="781">
          <cell r="C781">
            <v>4200290</v>
          </cell>
          <cell r="D781" t="str">
            <v>CT Angio Chest</v>
          </cell>
          <cell r="E781">
            <v>3700</v>
          </cell>
          <cell r="F781">
            <v>350</v>
          </cell>
        </row>
        <row r="782">
          <cell r="C782">
            <v>4600139</v>
          </cell>
          <cell r="D782" t="str">
            <v>Transvaginal us obstetric</v>
          </cell>
          <cell r="E782">
            <v>572</v>
          </cell>
          <cell r="F782">
            <v>402</v>
          </cell>
        </row>
        <row r="783">
          <cell r="C783">
            <v>4600131</v>
          </cell>
          <cell r="D783" t="str">
            <v>CLEV US OB Add Gest &gt; 14 Weeks</v>
          </cell>
          <cell r="E783">
            <v>754</v>
          </cell>
          <cell r="F783">
            <v>402</v>
          </cell>
        </row>
        <row r="784">
          <cell r="C784">
            <v>3000467</v>
          </cell>
          <cell r="D784" t="str">
            <v>Glucose tolerance test (gtt)</v>
          </cell>
          <cell r="E784">
            <v>116</v>
          </cell>
          <cell r="F784">
            <v>300</v>
          </cell>
        </row>
        <row r="785">
          <cell r="C785">
            <v>3000184</v>
          </cell>
          <cell r="D785" t="str">
            <v>Glucose tolerance test (gtt)</v>
          </cell>
          <cell r="E785">
            <v>116</v>
          </cell>
          <cell r="F785">
            <v>300</v>
          </cell>
        </row>
        <row r="786">
          <cell r="C786">
            <v>3000184</v>
          </cell>
          <cell r="D786" t="str">
            <v>Glucose tolerance test (gtt)</v>
          </cell>
          <cell r="E786">
            <v>116</v>
          </cell>
          <cell r="F786">
            <v>300</v>
          </cell>
        </row>
        <row r="787">
          <cell r="C787">
            <v>4200293</v>
          </cell>
          <cell r="D787" t="str">
            <v>Ct angiography head</v>
          </cell>
          <cell r="E787">
            <v>2700</v>
          </cell>
          <cell r="F787">
            <v>350</v>
          </cell>
        </row>
        <row r="788">
          <cell r="C788">
            <v>4200279</v>
          </cell>
          <cell r="D788" t="str">
            <v>LDCT CHEST-LUNG CA SCREENING - CASH ONLY</v>
          </cell>
          <cell r="E788">
            <v>170</v>
          </cell>
          <cell r="F788">
            <v>350</v>
          </cell>
        </row>
        <row r="789">
          <cell r="C789">
            <v>4600149</v>
          </cell>
          <cell r="D789" t="str">
            <v>Us lmtd jt/nonvasc xtr strux</v>
          </cell>
          <cell r="E789">
            <v>545</v>
          </cell>
          <cell r="F789">
            <v>402</v>
          </cell>
        </row>
        <row r="790">
          <cell r="C790">
            <v>4600149</v>
          </cell>
          <cell r="D790" t="str">
            <v>Us lmtd jt/nonvasc xtr strux</v>
          </cell>
          <cell r="E790">
            <v>545</v>
          </cell>
          <cell r="F790">
            <v>402</v>
          </cell>
        </row>
        <row r="791">
          <cell r="C791">
            <v>4600138</v>
          </cell>
          <cell r="D791" t="str">
            <v>Us exam pelvic limited</v>
          </cell>
          <cell r="E791">
            <v>231</v>
          </cell>
          <cell r="F791">
            <v>402</v>
          </cell>
        </row>
        <row r="792">
          <cell r="C792">
            <v>3100016</v>
          </cell>
          <cell r="D792" t="str">
            <v>Tte w/doppler complete</v>
          </cell>
          <cell r="E792">
            <v>1426</v>
          </cell>
          <cell r="F792">
            <v>483</v>
          </cell>
        </row>
        <row r="793">
          <cell r="C793">
            <v>4600128</v>
          </cell>
          <cell r="D793" t="str">
            <v>Ob us &lt; 14 wks single fetus</v>
          </cell>
          <cell r="E793">
            <v>715</v>
          </cell>
          <cell r="F793">
            <v>402</v>
          </cell>
        </row>
        <row r="794">
          <cell r="C794">
            <v>4600141</v>
          </cell>
          <cell r="D794" t="str">
            <v>Us exam pelvic limited</v>
          </cell>
          <cell r="E794">
            <v>231</v>
          </cell>
          <cell r="F794">
            <v>402</v>
          </cell>
        </row>
        <row r="795">
          <cell r="C795">
            <v>4600124</v>
          </cell>
          <cell r="D795" t="str">
            <v>Us exam scrotum</v>
          </cell>
          <cell r="E795">
            <v>726</v>
          </cell>
          <cell r="F795">
            <v>402</v>
          </cell>
        </row>
        <row r="796">
          <cell r="C796">
            <v>4600125</v>
          </cell>
          <cell r="D796" t="str">
            <v>Us exam of head and neck</v>
          </cell>
          <cell r="E796">
            <v>516.88</v>
          </cell>
          <cell r="F796">
            <v>402</v>
          </cell>
        </row>
        <row r="797">
          <cell r="C797">
            <v>4600145</v>
          </cell>
          <cell r="D797" t="str">
            <v>Echo exam of abdomen</v>
          </cell>
          <cell r="E797">
            <v>616</v>
          </cell>
          <cell r="F797">
            <v>402</v>
          </cell>
        </row>
        <row r="798">
          <cell r="C798">
            <v>4600123</v>
          </cell>
          <cell r="D798" t="str">
            <v>Us exam pelvic complete</v>
          </cell>
          <cell r="E798">
            <v>748</v>
          </cell>
          <cell r="F798">
            <v>402</v>
          </cell>
        </row>
        <row r="799">
          <cell r="C799">
            <v>4300289</v>
          </cell>
          <cell r="D799" t="str">
            <v>XR BONE SURVEY (INFANT/CHILD)</v>
          </cell>
          <cell r="E799">
            <v>950</v>
          </cell>
          <cell r="F799">
            <v>320</v>
          </cell>
        </row>
        <row r="800">
          <cell r="C800">
            <v>4300333</v>
          </cell>
          <cell r="D800" t="str">
            <v>X-ray exam chest 1 view</v>
          </cell>
          <cell r="E800">
            <v>312.36</v>
          </cell>
          <cell r="F800">
            <v>324</v>
          </cell>
        </row>
        <row r="801">
          <cell r="C801">
            <v>4300093</v>
          </cell>
          <cell r="D801" t="str">
            <v>X-ray exam unilat ribs/chest</v>
          </cell>
          <cell r="E801">
            <v>475</v>
          </cell>
          <cell r="F801">
            <v>320</v>
          </cell>
        </row>
        <row r="802">
          <cell r="C802">
            <v>4300092</v>
          </cell>
          <cell r="D802" t="str">
            <v>X-ray exam unilat ribs/chest</v>
          </cell>
          <cell r="E802">
            <v>475</v>
          </cell>
          <cell r="F802">
            <v>320</v>
          </cell>
        </row>
        <row r="803">
          <cell r="C803">
            <v>4300012</v>
          </cell>
          <cell r="D803" t="str">
            <v>XR C-SPINE XTABLE</v>
          </cell>
          <cell r="E803">
            <v>350</v>
          </cell>
          <cell r="F803">
            <v>320</v>
          </cell>
        </row>
        <row r="804">
          <cell r="C804">
            <v>210000</v>
          </cell>
          <cell r="D804" t="str">
            <v>ADMIN OF INFLUENZA VACCINE</v>
          </cell>
          <cell r="E804">
            <v>93</v>
          </cell>
          <cell r="F804">
            <v>771</v>
          </cell>
        </row>
        <row r="805">
          <cell r="C805">
            <v>210001</v>
          </cell>
          <cell r="D805" t="str">
            <v>ADMIN OF PNEUMOCOCCAL VACCINE</v>
          </cell>
          <cell r="E805">
            <v>153</v>
          </cell>
          <cell r="F805">
            <v>771</v>
          </cell>
        </row>
        <row r="806">
          <cell r="C806">
            <v>210082</v>
          </cell>
          <cell r="D806" t="str">
            <v>HEPATITIS B VACCINE ADMINISTRATION CHARGE</v>
          </cell>
          <cell r="E806">
            <v>359</v>
          </cell>
          <cell r="F806">
            <v>771</v>
          </cell>
        </row>
        <row r="807">
          <cell r="C807">
            <v>210127</v>
          </cell>
          <cell r="D807" t="str">
            <v>Blood transfusion service</v>
          </cell>
          <cell r="E807">
            <v>285</v>
          </cell>
          <cell r="F807">
            <v>391</v>
          </cell>
        </row>
        <row r="808">
          <cell r="C808">
            <v>210005</v>
          </cell>
          <cell r="D808" t="str">
            <v>Blood transfusion service</v>
          </cell>
          <cell r="E808">
            <v>285</v>
          </cell>
          <cell r="F808">
            <v>391</v>
          </cell>
        </row>
        <row r="809">
          <cell r="C809">
            <v>1400121</v>
          </cell>
          <cell r="D809" t="str">
            <v>Blood transfusion service</v>
          </cell>
          <cell r="E809">
            <v>285</v>
          </cell>
          <cell r="F809">
            <v>391</v>
          </cell>
        </row>
        <row r="810">
          <cell r="C810">
            <v>4500020</v>
          </cell>
          <cell r="D810" t="str">
            <v>Cbt each addl hour</v>
          </cell>
          <cell r="E810">
            <v>82.61</v>
          </cell>
          <cell r="F810">
            <v>410</v>
          </cell>
        </row>
        <row r="811">
          <cell r="C811">
            <v>5100301</v>
          </cell>
          <cell r="D811" t="str">
            <v>99406 BEHAV CHNG SMOKING 3-10 MIN</v>
          </cell>
          <cell r="E811">
            <v>78</v>
          </cell>
          <cell r="F811">
            <v>942</v>
          </cell>
        </row>
        <row r="812">
          <cell r="C812">
            <v>4700038</v>
          </cell>
          <cell r="D812" t="str">
            <v>MRI LOWER EXT ANY JT W/&amp;W/O CONTRAST LT</v>
          </cell>
          <cell r="E812">
            <v>2840</v>
          </cell>
          <cell r="F812">
            <v>610</v>
          </cell>
        </row>
        <row r="813">
          <cell r="C813">
            <v>4700061</v>
          </cell>
          <cell r="D813" t="str">
            <v>MRI LOWER EXT ANY JT W/&amp;W/O CONTRAST LT</v>
          </cell>
          <cell r="E813">
            <v>2840</v>
          </cell>
          <cell r="F813">
            <v>610</v>
          </cell>
        </row>
        <row r="814">
          <cell r="C814">
            <v>4700037</v>
          </cell>
          <cell r="D814" t="str">
            <v>MRI LOWER EXT ANY JT W/CONTRAST LT</v>
          </cell>
          <cell r="E814">
            <v>2326</v>
          </cell>
          <cell r="F814">
            <v>610</v>
          </cell>
        </row>
        <row r="815">
          <cell r="C815">
            <v>4700060</v>
          </cell>
          <cell r="D815" t="str">
            <v>MRI LOWER EXT ANY JT W/CONTRAST LT</v>
          </cell>
          <cell r="E815">
            <v>2326</v>
          </cell>
          <cell r="F815">
            <v>610</v>
          </cell>
        </row>
        <row r="816">
          <cell r="C816">
            <v>4700036</v>
          </cell>
          <cell r="D816" t="str">
            <v>Mri jnt of lwr extre w/o dye</v>
          </cell>
          <cell r="E816">
            <v>2610</v>
          </cell>
          <cell r="F816">
            <v>610</v>
          </cell>
        </row>
        <row r="817">
          <cell r="C817">
            <v>4700059</v>
          </cell>
          <cell r="D817" t="str">
            <v>Mri jnt of lwr extre w/o dye</v>
          </cell>
          <cell r="E817">
            <v>2610</v>
          </cell>
          <cell r="F817">
            <v>610</v>
          </cell>
        </row>
        <row r="818">
          <cell r="C818">
            <v>4700032</v>
          </cell>
          <cell r="D818" t="str">
            <v>Mri joint upr extr w/o&amp;w/dye</v>
          </cell>
          <cell r="E818">
            <v>2840</v>
          </cell>
          <cell r="F818">
            <v>614</v>
          </cell>
        </row>
        <row r="819">
          <cell r="C819">
            <v>4700055</v>
          </cell>
          <cell r="D819" t="str">
            <v>Mri joint upr extr w/o&amp;w/dye</v>
          </cell>
          <cell r="E819">
            <v>2840</v>
          </cell>
          <cell r="F819">
            <v>614</v>
          </cell>
        </row>
        <row r="820">
          <cell r="C820">
            <v>4700031</v>
          </cell>
          <cell r="D820" t="str">
            <v>MRI UPPER EXT ANY JT W/CONTRAST LT</v>
          </cell>
          <cell r="E820">
            <v>2401</v>
          </cell>
          <cell r="F820">
            <v>614</v>
          </cell>
        </row>
        <row r="821">
          <cell r="C821">
            <v>4700054</v>
          </cell>
          <cell r="D821" t="str">
            <v>MRI UPPER EXT ANY JT W/CONTRAST LT</v>
          </cell>
          <cell r="E821">
            <v>2401</v>
          </cell>
          <cell r="F821">
            <v>614</v>
          </cell>
        </row>
        <row r="822">
          <cell r="C822">
            <v>4700030</v>
          </cell>
          <cell r="D822" t="str">
            <v>Mri joint upr extrem w/o dye</v>
          </cell>
          <cell r="E822">
            <v>2610</v>
          </cell>
          <cell r="F822">
            <v>614</v>
          </cell>
        </row>
        <row r="823">
          <cell r="C823">
            <v>4700053</v>
          </cell>
          <cell r="D823" t="str">
            <v>Mri joint upr extrem w/o dye</v>
          </cell>
          <cell r="E823">
            <v>2610</v>
          </cell>
          <cell r="F823">
            <v>614</v>
          </cell>
        </row>
        <row r="824">
          <cell r="C824">
            <v>1300003</v>
          </cell>
          <cell r="D824" t="str">
            <v>HOLTER SCAN RECORDING 24 HR</v>
          </cell>
          <cell r="E824">
            <v>404</v>
          </cell>
          <cell r="F824">
            <v>731</v>
          </cell>
        </row>
        <row r="825">
          <cell r="C825">
            <v>1300004</v>
          </cell>
          <cell r="D825" t="str">
            <v>HOLTER SCAN ANALYSIS 24 HR</v>
          </cell>
          <cell r="E825">
            <v>392</v>
          </cell>
          <cell r="F825">
            <v>731</v>
          </cell>
        </row>
        <row r="826">
          <cell r="C826">
            <v>4500021</v>
          </cell>
          <cell r="D826" t="str">
            <v>Airway inhalation treatment</v>
          </cell>
          <cell r="E826">
            <v>236.0655737704918</v>
          </cell>
          <cell r="F826">
            <v>410</v>
          </cell>
        </row>
        <row r="827">
          <cell r="C827">
            <v>3000219</v>
          </cell>
          <cell r="D827" t="str">
            <v>Occult blood feces</v>
          </cell>
          <cell r="E827">
            <v>39</v>
          </cell>
          <cell r="F827">
            <v>300</v>
          </cell>
        </row>
        <row r="828">
          <cell r="C828">
            <v>3000220</v>
          </cell>
          <cell r="D828" t="str">
            <v>Occult blood other sources</v>
          </cell>
          <cell r="E828">
            <v>48</v>
          </cell>
          <cell r="F828">
            <v>300</v>
          </cell>
        </row>
        <row r="829">
          <cell r="C829">
            <v>3000007</v>
          </cell>
          <cell r="D829" t="str">
            <v>SALICYLATE</v>
          </cell>
          <cell r="E829">
            <v>168</v>
          </cell>
          <cell r="F829">
            <v>300</v>
          </cell>
        </row>
        <row r="830">
          <cell r="C830">
            <v>4100040</v>
          </cell>
          <cell r="D830" t="str">
            <v>PT ORTHOTIC MGMT&amp;TRAINING 15 M</v>
          </cell>
          <cell r="E830">
            <v>156</v>
          </cell>
          <cell r="F830">
            <v>420</v>
          </cell>
        </row>
        <row r="831">
          <cell r="C831">
            <v>4100038</v>
          </cell>
          <cell r="D831" t="str">
            <v>PT E-STIM UNATTENDED, NON MC</v>
          </cell>
          <cell r="E831">
            <v>33</v>
          </cell>
          <cell r="F831">
            <v>420</v>
          </cell>
        </row>
        <row r="832">
          <cell r="C832">
            <v>4100008</v>
          </cell>
          <cell r="D832" t="str">
            <v>Electrical stimulation</v>
          </cell>
          <cell r="E832">
            <v>65</v>
          </cell>
          <cell r="F832">
            <v>420</v>
          </cell>
        </row>
        <row r="833">
          <cell r="C833">
            <v>4100014</v>
          </cell>
          <cell r="D833" t="str">
            <v>Electric current therapy</v>
          </cell>
          <cell r="E833">
            <v>90</v>
          </cell>
          <cell r="F833">
            <v>420</v>
          </cell>
        </row>
        <row r="834">
          <cell r="C834">
            <v>4100035</v>
          </cell>
          <cell r="D834" t="str">
            <v>Manual therapy 1/&gt; regions</v>
          </cell>
          <cell r="E834">
            <v>123</v>
          </cell>
          <cell r="F834">
            <v>420</v>
          </cell>
        </row>
        <row r="835">
          <cell r="C835">
            <v>4100015</v>
          </cell>
          <cell r="D835" t="str">
            <v>Massage therapy</v>
          </cell>
          <cell r="E835">
            <v>126</v>
          </cell>
          <cell r="F835">
            <v>420</v>
          </cell>
        </row>
        <row r="836">
          <cell r="C836">
            <v>4100010</v>
          </cell>
          <cell r="D836" t="str">
            <v>Gait training therapy</v>
          </cell>
          <cell r="E836">
            <v>132</v>
          </cell>
          <cell r="F836">
            <v>420</v>
          </cell>
        </row>
        <row r="837">
          <cell r="C837">
            <v>4100021</v>
          </cell>
          <cell r="D837" t="str">
            <v>Therapeutic activities</v>
          </cell>
          <cell r="E837">
            <v>169</v>
          </cell>
          <cell r="F837">
            <v>420</v>
          </cell>
        </row>
        <row r="838">
          <cell r="C838">
            <v>4100040</v>
          </cell>
          <cell r="D838" t="str">
            <v>PT ORTHOTIC MGMT&amp;TRAINING 15 M</v>
          </cell>
          <cell r="E838">
            <v>156</v>
          </cell>
          <cell r="F838">
            <v>420</v>
          </cell>
        </row>
        <row r="839">
          <cell r="C839">
            <v>4100026</v>
          </cell>
          <cell r="D839" t="str">
            <v>Wheelchair mngment training</v>
          </cell>
          <cell r="E839">
            <v>144</v>
          </cell>
          <cell r="F839">
            <v>420</v>
          </cell>
        </row>
        <row r="840">
          <cell r="C840">
            <v>4100017</v>
          </cell>
          <cell r="D840" t="str">
            <v>Neuromuscular reeducation</v>
          </cell>
          <cell r="E840">
            <v>153</v>
          </cell>
          <cell r="F840">
            <v>420</v>
          </cell>
        </row>
        <row r="841">
          <cell r="C841">
            <v>4100023</v>
          </cell>
          <cell r="D841" t="str">
            <v>Ultrasound therapy</v>
          </cell>
          <cell r="E841">
            <v>63</v>
          </cell>
          <cell r="F841">
            <v>420</v>
          </cell>
        </row>
        <row r="842">
          <cell r="C842">
            <v>4100018</v>
          </cell>
          <cell r="D842" t="str">
            <v>Paraffin bath therapy</v>
          </cell>
          <cell r="E842">
            <v>26</v>
          </cell>
          <cell r="F842">
            <v>420</v>
          </cell>
        </row>
        <row r="843">
          <cell r="C843">
            <v>4100022</v>
          </cell>
          <cell r="D843" t="str">
            <v>PT TRACTION MECHANICAL</v>
          </cell>
          <cell r="E843">
            <v>89</v>
          </cell>
          <cell r="F843">
            <v>420</v>
          </cell>
        </row>
        <row r="844">
          <cell r="C844">
            <v>4100009</v>
          </cell>
          <cell r="D844" t="str">
            <v>Therapeutic exercises</v>
          </cell>
          <cell r="E844">
            <v>133</v>
          </cell>
          <cell r="F844">
            <v>420</v>
          </cell>
        </row>
        <row r="845">
          <cell r="C845">
            <v>4100028</v>
          </cell>
          <cell r="D845" t="str">
            <v>PT WORK HARDENING 1ST 2 HRS</v>
          </cell>
          <cell r="E845">
            <v>386</v>
          </cell>
          <cell r="F845">
            <v>420</v>
          </cell>
        </row>
        <row r="846">
          <cell r="C846">
            <v>4100029</v>
          </cell>
          <cell r="D846" t="str">
            <v>PT WORK HARDENING EA ADDL HR</v>
          </cell>
          <cell r="E846">
            <v>193</v>
          </cell>
          <cell r="F846">
            <v>420</v>
          </cell>
        </row>
        <row r="847">
          <cell r="C847">
            <v>4100042</v>
          </cell>
          <cell r="D847" t="str">
            <v>Aquatic therapy/exercises</v>
          </cell>
          <cell r="E847">
            <v>167</v>
          </cell>
          <cell r="F847">
            <v>429</v>
          </cell>
        </row>
        <row r="848">
          <cell r="C848">
            <v>4100031</v>
          </cell>
          <cell r="D848" t="str">
            <v>PF HOSP DEBRIDE SHARP 1ST 20 SQ CM/&lt;</v>
          </cell>
          <cell r="E848">
            <v>262</v>
          </cell>
          <cell r="F848">
            <v>420</v>
          </cell>
        </row>
        <row r="849">
          <cell r="C849">
            <v>4100011</v>
          </cell>
          <cell r="D849" t="str">
            <v>Self care mngment training</v>
          </cell>
          <cell r="E849">
            <v>115</v>
          </cell>
          <cell r="F849">
            <v>420</v>
          </cell>
        </row>
        <row r="850">
          <cell r="C850">
            <v>4100025</v>
          </cell>
          <cell r="D850" t="str">
            <v>Vasopneumatic device therapy</v>
          </cell>
          <cell r="E850">
            <v>54</v>
          </cell>
          <cell r="F850">
            <v>420</v>
          </cell>
        </row>
        <row r="851">
          <cell r="C851">
            <v>4100027</v>
          </cell>
          <cell r="D851" t="str">
            <v>PT WHIRLPOOL THERAPY</v>
          </cell>
          <cell r="E851">
            <v>96</v>
          </cell>
          <cell r="F851">
            <v>420</v>
          </cell>
        </row>
        <row r="852">
          <cell r="C852">
            <v>4100013</v>
          </cell>
          <cell r="D852" t="str">
            <v>PT INFRARED THERAPY</v>
          </cell>
          <cell r="E852">
            <v>66</v>
          </cell>
          <cell r="F852">
            <v>420</v>
          </cell>
        </row>
        <row r="853">
          <cell r="C853">
            <v>4100024</v>
          </cell>
          <cell r="D853" t="str">
            <v>PT ULTRAVIOLET THERAPY</v>
          </cell>
          <cell r="E853">
            <v>40</v>
          </cell>
          <cell r="F853">
            <v>420</v>
          </cell>
        </row>
        <row r="854">
          <cell r="C854">
            <v>4100058</v>
          </cell>
          <cell r="D854" t="str">
            <v>Canalith repositioning proc</v>
          </cell>
          <cell r="E854">
            <v>196</v>
          </cell>
          <cell r="F854">
            <v>420</v>
          </cell>
        </row>
        <row r="855">
          <cell r="C855">
            <v>4100006</v>
          </cell>
          <cell r="D855" t="str">
            <v>PT CONTRAST BATH</v>
          </cell>
          <cell r="E855">
            <v>83</v>
          </cell>
          <cell r="F855">
            <v>420</v>
          </cell>
        </row>
        <row r="856">
          <cell r="C856">
            <v>4100002</v>
          </cell>
          <cell r="D856" t="str">
            <v>PT PHYSICAL PERFORMANCE TEST</v>
          </cell>
          <cell r="E856">
            <v>110</v>
          </cell>
          <cell r="F856">
            <v>420</v>
          </cell>
        </row>
        <row r="857">
          <cell r="C857">
            <v>4100044</v>
          </cell>
          <cell r="D857" t="str">
            <v>Sensory integration</v>
          </cell>
          <cell r="E857">
            <v>171</v>
          </cell>
          <cell r="F857">
            <v>420</v>
          </cell>
        </row>
        <row r="858">
          <cell r="C858">
            <v>4100030</v>
          </cell>
          <cell r="D858" t="str">
            <v>PT PROCEDURE UNLISTED</v>
          </cell>
          <cell r="E858">
            <v>107</v>
          </cell>
          <cell r="F858">
            <v>420</v>
          </cell>
        </row>
        <row r="859">
          <cell r="C859">
            <v>4100059</v>
          </cell>
          <cell r="D859" t="str">
            <v>Pt eval low complex 20 min</v>
          </cell>
          <cell r="E859">
            <v>372</v>
          </cell>
          <cell r="F859">
            <v>424</v>
          </cell>
        </row>
        <row r="860">
          <cell r="C860">
            <v>4100060</v>
          </cell>
          <cell r="D860" t="str">
            <v>Pt eval mod complex 30 min</v>
          </cell>
          <cell r="E860">
            <v>372</v>
          </cell>
          <cell r="F860">
            <v>424</v>
          </cell>
        </row>
        <row r="861">
          <cell r="C861">
            <v>4100061</v>
          </cell>
          <cell r="D861" t="str">
            <v>Pt eval high complex 45 min</v>
          </cell>
          <cell r="E861">
            <v>372</v>
          </cell>
          <cell r="F861">
            <v>424</v>
          </cell>
        </row>
        <row r="862">
          <cell r="C862">
            <v>4100034</v>
          </cell>
          <cell r="D862" t="str">
            <v>Pt re-eval est plan care</v>
          </cell>
          <cell r="E862">
            <v>254</v>
          </cell>
          <cell r="F862">
            <v>424</v>
          </cell>
        </row>
        <row r="863">
          <cell r="C863">
            <v>210274</v>
          </cell>
          <cell r="D863" t="str">
            <v>PF DEBRIDE NAIL 6 OR MO</v>
          </cell>
          <cell r="E863">
            <v>207</v>
          </cell>
          <cell r="F863">
            <v>761</v>
          </cell>
        </row>
        <row r="864">
          <cell r="C864">
            <v>210019</v>
          </cell>
          <cell r="D864" t="str">
            <v>Capillary blood draw</v>
          </cell>
          <cell r="E864">
            <v>23</v>
          </cell>
          <cell r="F864">
            <v>761</v>
          </cell>
        </row>
        <row r="865">
          <cell r="C865">
            <v>210006</v>
          </cell>
          <cell r="D865" t="str">
            <v>BONE MARROW ASPIRATION ONLY</v>
          </cell>
          <cell r="E865">
            <v>1914</v>
          </cell>
          <cell r="F865">
            <v>761</v>
          </cell>
        </row>
        <row r="866">
          <cell r="C866">
            <v>210010</v>
          </cell>
          <cell r="D866" t="str">
            <v>ABD PARACENTESIS W/O GUIDANCE</v>
          </cell>
          <cell r="E866">
            <v>1396</v>
          </cell>
          <cell r="F866">
            <v>761</v>
          </cell>
        </row>
        <row r="867">
          <cell r="C867">
            <v>210042</v>
          </cell>
          <cell r="D867" t="str">
            <v>TEMPORARY TRANSCUT PACING HOSP</v>
          </cell>
          <cell r="E867">
            <v>1342</v>
          </cell>
          <cell r="F867">
            <v>761</v>
          </cell>
        </row>
        <row r="868">
          <cell r="C868">
            <v>210027</v>
          </cell>
          <cell r="D868" t="str">
            <v>OFC ESTAB LEVEL 2</v>
          </cell>
          <cell r="E868">
            <v>248</v>
          </cell>
          <cell r="F868">
            <v>761</v>
          </cell>
        </row>
        <row r="869">
          <cell r="C869">
            <v>210028</v>
          </cell>
          <cell r="D869" t="str">
            <v>Office or other outpatient visit for the evaluation and mana</v>
          </cell>
          <cell r="E869">
            <v>303</v>
          </cell>
          <cell r="F869">
            <v>761</v>
          </cell>
        </row>
        <row r="870">
          <cell r="C870">
            <v>210029</v>
          </cell>
          <cell r="D870" t="str">
            <v>Office/outpatient visit est</v>
          </cell>
          <cell r="E870">
            <v>987</v>
          </cell>
          <cell r="F870">
            <v>761</v>
          </cell>
        </row>
        <row r="871">
          <cell r="C871">
            <v>210030</v>
          </cell>
          <cell r="D871" t="str">
            <v>PF ESTABLISHED PT - LEVEL 5</v>
          </cell>
          <cell r="E871">
            <v>424</v>
          </cell>
          <cell r="F871">
            <v>761</v>
          </cell>
        </row>
        <row r="872">
          <cell r="C872">
            <v>210039</v>
          </cell>
          <cell r="D872" t="str">
            <v>Critical care first hour</v>
          </cell>
          <cell r="E872">
            <v>1752</v>
          </cell>
          <cell r="F872">
            <v>761</v>
          </cell>
        </row>
        <row r="873">
          <cell r="C873">
            <v>210041</v>
          </cell>
          <cell r="D873" t="str">
            <v>Critical care addl 30 min</v>
          </cell>
          <cell r="E873">
            <v>719.59999999999991</v>
          </cell>
          <cell r="F873">
            <v>761</v>
          </cell>
        </row>
        <row r="874">
          <cell r="C874">
            <v>1400220</v>
          </cell>
          <cell r="D874" t="str">
            <v>Hydration iv infusion init</v>
          </cell>
          <cell r="E874">
            <v>298</v>
          </cell>
          <cell r="F874">
            <v>761</v>
          </cell>
        </row>
        <row r="875">
          <cell r="C875">
            <v>1400225</v>
          </cell>
          <cell r="D875" t="str">
            <v>Hydrate iv infusion add-on</v>
          </cell>
          <cell r="E875">
            <v>119</v>
          </cell>
          <cell r="F875">
            <v>761</v>
          </cell>
        </row>
        <row r="876">
          <cell r="C876">
            <v>1400227</v>
          </cell>
          <cell r="D876" t="str">
            <v>Ther/proph/diag iv inf addon</v>
          </cell>
          <cell r="E876">
            <v>192</v>
          </cell>
          <cell r="F876">
            <v>761</v>
          </cell>
        </row>
        <row r="877">
          <cell r="C877">
            <v>1400228</v>
          </cell>
          <cell r="D877" t="str">
            <v>Tx/proph/dg addl seq iv inf</v>
          </cell>
          <cell r="E877">
            <v>272</v>
          </cell>
          <cell r="F877">
            <v>761</v>
          </cell>
        </row>
        <row r="878">
          <cell r="C878">
            <v>1400229</v>
          </cell>
          <cell r="D878" t="str">
            <v>Ther/diag concurrent inf</v>
          </cell>
          <cell r="E878">
            <v>186</v>
          </cell>
          <cell r="F878">
            <v>761</v>
          </cell>
        </row>
        <row r="879">
          <cell r="C879">
            <v>1400221</v>
          </cell>
          <cell r="D879" t="str">
            <v>Ther/proph/diag inj sc/im</v>
          </cell>
          <cell r="E879">
            <v>128</v>
          </cell>
          <cell r="F879">
            <v>761</v>
          </cell>
        </row>
        <row r="880">
          <cell r="C880">
            <v>1400223</v>
          </cell>
          <cell r="D880" t="str">
            <v>Ther/proph/diag inj iv push</v>
          </cell>
          <cell r="E880">
            <v>344</v>
          </cell>
          <cell r="F880">
            <v>761</v>
          </cell>
        </row>
        <row r="881">
          <cell r="C881">
            <v>1400230</v>
          </cell>
          <cell r="D881" t="str">
            <v>Tx/pro/dx inj new drug addon</v>
          </cell>
          <cell r="E881">
            <v>144</v>
          </cell>
          <cell r="F881">
            <v>761</v>
          </cell>
        </row>
        <row r="882">
          <cell r="C882">
            <v>1400005</v>
          </cell>
          <cell r="D882" t="str">
            <v>Tx/pro/dx inj same drug adon</v>
          </cell>
          <cell r="E882">
            <v>89</v>
          </cell>
          <cell r="F882">
            <v>761</v>
          </cell>
        </row>
        <row r="883">
          <cell r="C883">
            <v>210032</v>
          </cell>
          <cell r="D883" t="str">
            <v>CHEMO TX  SUBQ ADMIN</v>
          </cell>
          <cell r="E883">
            <v>309</v>
          </cell>
          <cell r="F883">
            <v>335</v>
          </cell>
        </row>
        <row r="884">
          <cell r="C884">
            <v>210017</v>
          </cell>
          <cell r="D884" t="str">
            <v>Irrig drug delivery device</v>
          </cell>
          <cell r="E884">
            <v>238</v>
          </cell>
          <cell r="F884">
            <v>761</v>
          </cell>
        </row>
        <row r="885">
          <cell r="C885">
            <v>3000449</v>
          </cell>
          <cell r="D885" t="str">
            <v>BLD TYPING RBC AGS</v>
          </cell>
          <cell r="E885">
            <v>217</v>
          </cell>
          <cell r="F885">
            <v>309</v>
          </cell>
        </row>
        <row r="886">
          <cell r="C886">
            <v>3000450</v>
          </cell>
          <cell r="D886" t="str">
            <v>BLD TYPING RH PHEX</v>
          </cell>
          <cell r="E886">
            <v>217</v>
          </cell>
          <cell r="F886">
            <v>309</v>
          </cell>
        </row>
        <row r="887">
          <cell r="C887">
            <v>3000251</v>
          </cell>
          <cell r="D887" t="str">
            <v>Rbc antibody screen</v>
          </cell>
          <cell r="E887">
            <v>88</v>
          </cell>
          <cell r="F887">
            <v>300</v>
          </cell>
        </row>
        <row r="888">
          <cell r="C888">
            <v>3000448</v>
          </cell>
          <cell r="D888" t="str">
            <v>Rbc antibody identification</v>
          </cell>
          <cell r="E888">
            <v>360</v>
          </cell>
          <cell r="F888">
            <v>302</v>
          </cell>
        </row>
        <row r="889">
          <cell r="C889">
            <v>3009192</v>
          </cell>
          <cell r="D889" t="str">
            <v>FUNCTIONAL TEST 2</v>
          </cell>
          <cell r="E889">
            <v>357</v>
          </cell>
          <cell r="F889">
            <v>300</v>
          </cell>
        </row>
        <row r="890">
          <cell r="C890">
            <v>3000365</v>
          </cell>
          <cell r="D890" t="str">
            <v>AG PAT TESTING INDIRECT QU</v>
          </cell>
          <cell r="E890">
            <v>357</v>
          </cell>
          <cell r="F890">
            <v>300</v>
          </cell>
        </row>
        <row r="891">
          <cell r="C891">
            <v>3000134</v>
          </cell>
          <cell r="D891" t="str">
            <v>COOMBS INDIRECT TITER</v>
          </cell>
          <cell r="E891">
            <v>340</v>
          </cell>
          <cell r="F891">
            <v>300</v>
          </cell>
        </row>
        <row r="892">
          <cell r="C892">
            <v>3000111</v>
          </cell>
          <cell r="D892" t="str">
            <v>Blood typing serologic abo</v>
          </cell>
          <cell r="E892">
            <v>27</v>
          </cell>
          <cell r="F892">
            <v>300</v>
          </cell>
        </row>
        <row r="893">
          <cell r="C893">
            <v>3000112</v>
          </cell>
          <cell r="D893" t="str">
            <v>Blood typing serologic rh(d)</v>
          </cell>
          <cell r="E893">
            <v>27</v>
          </cell>
          <cell r="F893">
            <v>300</v>
          </cell>
        </row>
        <row r="894">
          <cell r="C894">
            <v>3000002</v>
          </cell>
          <cell r="D894" t="str">
            <v>Blood type antigen donor ea</v>
          </cell>
          <cell r="E894">
            <v>57</v>
          </cell>
          <cell r="F894">
            <v>300</v>
          </cell>
        </row>
        <row r="895">
          <cell r="C895">
            <v>3000143</v>
          </cell>
          <cell r="D895" t="str">
            <v>Compatibility test spin</v>
          </cell>
          <cell r="E895">
            <v>291</v>
          </cell>
          <cell r="F895">
            <v>300</v>
          </cell>
        </row>
        <row r="896">
          <cell r="C896">
            <v>3000333</v>
          </cell>
          <cell r="D896" t="str">
            <v>Compatibility test incubate</v>
          </cell>
          <cell r="E896">
            <v>262</v>
          </cell>
          <cell r="F896">
            <v>300</v>
          </cell>
        </row>
        <row r="897">
          <cell r="C897">
            <v>3000142</v>
          </cell>
          <cell r="D897" t="str">
            <v>Compatibility test antiglob</v>
          </cell>
          <cell r="E897">
            <v>311</v>
          </cell>
          <cell r="F897">
            <v>300</v>
          </cell>
        </row>
        <row r="898">
          <cell r="C898">
            <v>3000176</v>
          </cell>
          <cell r="D898" t="str">
            <v>FRESH FROZEN PLASMA THAWIN</v>
          </cell>
          <cell r="E898">
            <v>309</v>
          </cell>
          <cell r="F898">
            <v>300</v>
          </cell>
        </row>
        <row r="899">
          <cell r="C899">
            <v>3000386</v>
          </cell>
          <cell r="D899" t="str">
            <v>Blood product/irradiation</v>
          </cell>
          <cell r="E899">
            <v>242</v>
          </cell>
          <cell r="F899">
            <v>300</v>
          </cell>
        </row>
        <row r="900">
          <cell r="C900">
            <v>3000307</v>
          </cell>
          <cell r="D900" t="str">
            <v>CONCENTRATION AFB O&amp;P</v>
          </cell>
          <cell r="E900">
            <v>38</v>
          </cell>
          <cell r="F900">
            <v>300</v>
          </cell>
        </row>
        <row r="901">
          <cell r="C901">
            <v>3000254</v>
          </cell>
          <cell r="D901" t="str">
            <v>RED CELLS LEUKO POOR 1 UNI</v>
          </cell>
          <cell r="E901">
            <v>1290</v>
          </cell>
          <cell r="F901">
            <v>390</v>
          </cell>
        </row>
        <row r="902">
          <cell r="C902">
            <v>3000175</v>
          </cell>
          <cell r="D902" t="str">
            <v>PLASMA FROZEN PER UNIT</v>
          </cell>
          <cell r="E902">
            <v>214</v>
          </cell>
          <cell r="F902">
            <v>390</v>
          </cell>
        </row>
        <row r="903">
          <cell r="C903">
            <v>3000236</v>
          </cell>
          <cell r="D903" t="str">
            <v>PLATELETS 1 UNIT</v>
          </cell>
          <cell r="E903">
            <v>329</v>
          </cell>
          <cell r="F903">
            <v>390</v>
          </cell>
        </row>
        <row r="904">
          <cell r="C904">
            <v>3000253</v>
          </cell>
          <cell r="D904" t="str">
            <v>RED CELLS DIRECTED 1 UNIT</v>
          </cell>
          <cell r="E904">
            <v>1290</v>
          </cell>
          <cell r="F904">
            <v>390</v>
          </cell>
        </row>
        <row r="905">
          <cell r="C905">
            <v>3000406</v>
          </cell>
          <cell r="D905" t="str">
            <v>RBC DEGYLC EACH UNIT</v>
          </cell>
          <cell r="E905">
            <v>1598</v>
          </cell>
          <cell r="F905">
            <v>390</v>
          </cell>
        </row>
        <row r="906">
          <cell r="C906">
            <v>3000407</v>
          </cell>
          <cell r="D906" t="str">
            <v>LEUKOCYTE REDUCED IRRADIATED RBC EACH UNIT</v>
          </cell>
          <cell r="E906">
            <v>1290</v>
          </cell>
          <cell r="F906">
            <v>390</v>
          </cell>
        </row>
        <row r="907">
          <cell r="C907">
            <v>3000409</v>
          </cell>
          <cell r="D907" t="str">
            <v>RBC LEUK REDUCED CMV NEG IRRADIATED EA U</v>
          </cell>
          <cell r="E907">
            <v>1788</v>
          </cell>
          <cell r="F907">
            <v>390</v>
          </cell>
        </row>
        <row r="908">
          <cell r="C908">
            <v>3300002</v>
          </cell>
          <cell r="D908" t="str">
            <v>Self care mngment training</v>
          </cell>
          <cell r="E908">
            <v>115</v>
          </cell>
          <cell r="F908">
            <v>430</v>
          </cell>
        </row>
        <row r="909">
          <cell r="C909">
            <v>3300005</v>
          </cell>
          <cell r="D909" t="str">
            <v>Electrical stimulation</v>
          </cell>
          <cell r="E909">
            <v>65</v>
          </cell>
          <cell r="F909">
            <v>430</v>
          </cell>
        </row>
        <row r="910">
          <cell r="C910">
            <v>3300008</v>
          </cell>
          <cell r="D910" t="str">
            <v>Electric current therapy</v>
          </cell>
          <cell r="E910">
            <v>90</v>
          </cell>
          <cell r="F910">
            <v>430</v>
          </cell>
        </row>
        <row r="911">
          <cell r="C911">
            <v>3300020</v>
          </cell>
          <cell r="D911" t="str">
            <v>Manual therapy 1/&gt; regions</v>
          </cell>
          <cell r="E911">
            <v>123</v>
          </cell>
          <cell r="F911">
            <v>430</v>
          </cell>
        </row>
        <row r="912">
          <cell r="C912">
            <v>3300009</v>
          </cell>
          <cell r="D912" t="str">
            <v>Massage therapy</v>
          </cell>
          <cell r="E912">
            <v>126</v>
          </cell>
          <cell r="F912">
            <v>430</v>
          </cell>
        </row>
        <row r="913">
          <cell r="C913">
            <v>3300110</v>
          </cell>
          <cell r="D913" t="str">
            <v>Neuromuscular reeducation</v>
          </cell>
          <cell r="E913">
            <v>153</v>
          </cell>
          <cell r="F913">
            <v>430</v>
          </cell>
        </row>
        <row r="914">
          <cell r="C914">
            <v>3300013</v>
          </cell>
          <cell r="D914" t="str">
            <v>Ultrasound therapy</v>
          </cell>
          <cell r="E914">
            <v>63</v>
          </cell>
          <cell r="F914">
            <v>430</v>
          </cell>
        </row>
        <row r="915">
          <cell r="C915">
            <v>3300006</v>
          </cell>
          <cell r="D915" t="str">
            <v>Therapeutic exercises</v>
          </cell>
          <cell r="E915">
            <v>133</v>
          </cell>
          <cell r="F915">
            <v>430</v>
          </cell>
        </row>
        <row r="916">
          <cell r="C916">
            <v>3300012</v>
          </cell>
          <cell r="D916" t="str">
            <v>Therapeutic activities</v>
          </cell>
          <cell r="E916">
            <v>169</v>
          </cell>
          <cell r="F916">
            <v>430</v>
          </cell>
        </row>
        <row r="917">
          <cell r="C917">
            <v>3300014</v>
          </cell>
          <cell r="D917" t="str">
            <v>Wheelchair mngment training</v>
          </cell>
          <cell r="E917">
            <v>144</v>
          </cell>
          <cell r="F917">
            <v>430</v>
          </cell>
        </row>
        <row r="918">
          <cell r="C918">
            <v>3300025</v>
          </cell>
          <cell r="D918" t="str">
            <v>OT PROSTHETIC TRAINING 15 MIN</v>
          </cell>
          <cell r="E918">
            <v>99</v>
          </cell>
          <cell r="F918">
            <v>430</v>
          </cell>
        </row>
        <row r="919">
          <cell r="C919">
            <v>3300023</v>
          </cell>
          <cell r="D919" t="str">
            <v>Sensory integration</v>
          </cell>
          <cell r="E919">
            <v>171</v>
          </cell>
          <cell r="F919">
            <v>430</v>
          </cell>
        </row>
        <row r="920">
          <cell r="C920">
            <v>3300024</v>
          </cell>
          <cell r="D920" t="str">
            <v>PT ORTHOTIC MGMT&amp;TRAINING 15 M</v>
          </cell>
          <cell r="E920">
            <v>156</v>
          </cell>
          <cell r="F920">
            <v>430</v>
          </cell>
        </row>
        <row r="921">
          <cell r="C921">
            <v>3300015</v>
          </cell>
          <cell r="D921" t="str">
            <v>PT WORK HARDENING 1ST 2 HRS</v>
          </cell>
          <cell r="E921">
            <v>386</v>
          </cell>
          <cell r="F921">
            <v>430</v>
          </cell>
        </row>
        <row r="922">
          <cell r="C922">
            <v>3300016</v>
          </cell>
          <cell r="D922" t="str">
            <v>PT WORK HARDENING EA ADDL HR</v>
          </cell>
          <cell r="E922">
            <v>193</v>
          </cell>
          <cell r="F922">
            <v>430</v>
          </cell>
        </row>
        <row r="923">
          <cell r="C923">
            <v>3300043</v>
          </cell>
          <cell r="D923" t="str">
            <v>Ot eval low complex 30 min</v>
          </cell>
          <cell r="E923">
            <v>306</v>
          </cell>
          <cell r="F923">
            <v>434</v>
          </cell>
        </row>
        <row r="924">
          <cell r="C924">
            <v>3300044</v>
          </cell>
          <cell r="D924" t="str">
            <v>Ot eval mod complex 45 min</v>
          </cell>
          <cell r="E924">
            <v>305</v>
          </cell>
          <cell r="F924">
            <v>434</v>
          </cell>
        </row>
        <row r="925">
          <cell r="C925">
            <v>3300045</v>
          </cell>
          <cell r="D925" t="str">
            <v>Ot eval high complex 60 min</v>
          </cell>
          <cell r="E925">
            <v>305</v>
          </cell>
          <cell r="F925">
            <v>434</v>
          </cell>
        </row>
        <row r="926">
          <cell r="C926">
            <v>3300019</v>
          </cell>
          <cell r="D926" t="str">
            <v>Ot re-eval est plan care</v>
          </cell>
          <cell r="E926">
            <v>210</v>
          </cell>
          <cell r="F926">
            <v>434</v>
          </cell>
        </row>
        <row r="927">
          <cell r="C927">
            <v>3300047</v>
          </cell>
          <cell r="D927" t="str">
            <v>Orthc/prostc mgmt sbsq enc</v>
          </cell>
          <cell r="E927">
            <v>175</v>
          </cell>
          <cell r="F927">
            <v>430</v>
          </cell>
        </row>
        <row r="928">
          <cell r="C928">
            <v>4200182</v>
          </cell>
          <cell r="D928" t="str">
            <v>Ct orbit/ear/fossa w/o dye</v>
          </cell>
          <cell r="E928">
            <v>975</v>
          </cell>
          <cell r="F928">
            <v>351</v>
          </cell>
        </row>
        <row r="929">
          <cell r="C929">
            <v>1200981</v>
          </cell>
          <cell r="D929" t="str">
            <v>BARIATRIC BED RENTAL</v>
          </cell>
          <cell r="E929">
            <v>517</v>
          </cell>
          <cell r="F929">
            <v>947</v>
          </cell>
        </row>
        <row r="930">
          <cell r="C930">
            <v>1200982</v>
          </cell>
          <cell r="D930" t="str">
            <v>TRAPEZE  RENTAL</v>
          </cell>
          <cell r="E930">
            <v>197</v>
          </cell>
          <cell r="F930">
            <v>947</v>
          </cell>
        </row>
        <row r="931">
          <cell r="C931">
            <v>1200983</v>
          </cell>
          <cell r="D931" t="str">
            <v>AIR MATTRESS RENTAL</v>
          </cell>
          <cell r="E931">
            <v>267</v>
          </cell>
          <cell r="F931">
            <v>947</v>
          </cell>
        </row>
        <row r="932">
          <cell r="C932">
            <v>1200984</v>
          </cell>
          <cell r="D932" t="str">
            <v>WOUND VAC RENTAL</v>
          </cell>
          <cell r="E932">
            <v>226</v>
          </cell>
          <cell r="F932">
            <v>947</v>
          </cell>
        </row>
        <row r="933">
          <cell r="C933">
            <v>1200985</v>
          </cell>
          <cell r="D933" t="str">
            <v>CPM UNIT RENTAL</v>
          </cell>
          <cell r="E933">
            <v>17</v>
          </cell>
          <cell r="F933">
            <v>947</v>
          </cell>
        </row>
        <row r="934">
          <cell r="C934">
            <v>1200994</v>
          </cell>
          <cell r="D934" t="str">
            <v>BARIATRIC RENTAL EQUIPMENT</v>
          </cell>
          <cell r="E934">
            <v>417</v>
          </cell>
          <cell r="F934">
            <v>947</v>
          </cell>
        </row>
        <row r="935">
          <cell r="C935">
            <v>1201160</v>
          </cell>
          <cell r="D935" t="str">
            <v>CLINITRON BED</v>
          </cell>
          <cell r="E935">
            <v>254</v>
          </cell>
          <cell r="F935">
            <v>947</v>
          </cell>
        </row>
        <row r="936">
          <cell r="C936">
            <v>1201196</v>
          </cell>
          <cell r="D936" t="str">
            <v>COMPLEX MED EQUIP-ANC</v>
          </cell>
          <cell r="E936">
            <v>897</v>
          </cell>
          <cell r="F936">
            <v>947</v>
          </cell>
        </row>
        <row r="937">
          <cell r="C937">
            <v>12001131</v>
          </cell>
          <cell r="D937" t="str">
            <v>HEMI WALKER PLATFORM RENTAL</v>
          </cell>
          <cell r="E937">
            <v>18</v>
          </cell>
          <cell r="F937">
            <v>947</v>
          </cell>
        </row>
        <row r="938">
          <cell r="C938">
            <v>3000300</v>
          </cell>
          <cell r="D938" t="str">
            <v>Routine venipuncture</v>
          </cell>
          <cell r="E938">
            <v>27</v>
          </cell>
          <cell r="F938">
            <v>300</v>
          </cell>
        </row>
        <row r="939">
          <cell r="C939">
            <v>3000132</v>
          </cell>
          <cell r="D939" t="str">
            <v>COLLECTION URINE DRUG SCREEN</v>
          </cell>
          <cell r="E939">
            <v>65</v>
          </cell>
          <cell r="F939">
            <v>300</v>
          </cell>
        </row>
        <row r="940">
          <cell r="C940">
            <v>3000491</v>
          </cell>
          <cell r="D940" t="str">
            <v>Urine culture/colony count</v>
          </cell>
          <cell r="E940">
            <v>73</v>
          </cell>
          <cell r="F940">
            <v>300</v>
          </cell>
        </row>
        <row r="941">
          <cell r="C941">
            <v>3000205</v>
          </cell>
          <cell r="D941" t="str">
            <v>Lipid panel</v>
          </cell>
          <cell r="E941">
            <v>121</v>
          </cell>
          <cell r="F941">
            <v>300</v>
          </cell>
        </row>
        <row r="942">
          <cell r="C942">
            <v>3000148</v>
          </cell>
          <cell r="D942" t="str">
            <v>Blood culture for bacteria</v>
          </cell>
          <cell r="E942">
            <v>93</v>
          </cell>
          <cell r="F942">
            <v>300</v>
          </cell>
        </row>
        <row r="943">
          <cell r="C943">
            <v>3000191</v>
          </cell>
          <cell r="D943" t="str">
            <v>Glycosylated hemoglobin test</v>
          </cell>
          <cell r="E943">
            <v>87</v>
          </cell>
          <cell r="F943">
            <v>300</v>
          </cell>
        </row>
        <row r="944">
          <cell r="C944">
            <v>3000151</v>
          </cell>
          <cell r="D944" t="str">
            <v>Culture othr specimn aerobic</v>
          </cell>
          <cell r="E944">
            <v>78</v>
          </cell>
          <cell r="F944">
            <v>300</v>
          </cell>
        </row>
        <row r="945">
          <cell r="C945">
            <v>3000384</v>
          </cell>
          <cell r="D945" t="str">
            <v>Vitamin d 25 hydroxy</v>
          </cell>
          <cell r="E945">
            <v>266</v>
          </cell>
          <cell r="F945">
            <v>300</v>
          </cell>
        </row>
        <row r="946">
          <cell r="C946">
            <v>3000643</v>
          </cell>
          <cell r="D946" t="str">
            <v>Rbc sed rate automated</v>
          </cell>
          <cell r="E946">
            <v>24</v>
          </cell>
          <cell r="F946">
            <v>300</v>
          </cell>
        </row>
        <row r="947">
          <cell r="C947">
            <v>3000600</v>
          </cell>
          <cell r="D947" t="str">
            <v>C diff amplified probe</v>
          </cell>
          <cell r="E947">
            <v>335</v>
          </cell>
          <cell r="F947">
            <v>300</v>
          </cell>
        </row>
        <row r="948">
          <cell r="C948">
            <v>3000168</v>
          </cell>
          <cell r="D948" t="str">
            <v>Assay of ferritin</v>
          </cell>
          <cell r="E948">
            <v>123</v>
          </cell>
          <cell r="F948">
            <v>300</v>
          </cell>
        </row>
        <row r="949">
          <cell r="C949">
            <v>3000223</v>
          </cell>
          <cell r="D949" t="str">
            <v>Assay of parathormone</v>
          </cell>
          <cell r="E949">
            <v>372</v>
          </cell>
          <cell r="F949">
            <v>300</v>
          </cell>
        </row>
        <row r="950">
          <cell r="C950">
            <v>3000301</v>
          </cell>
          <cell r="D950" t="str">
            <v>Vitamin b-12</v>
          </cell>
          <cell r="E950">
            <v>136</v>
          </cell>
          <cell r="F950">
            <v>300</v>
          </cell>
        </row>
        <row r="951">
          <cell r="C951">
            <v>3000173</v>
          </cell>
          <cell r="D951" t="str">
            <v>Assay of folic acid serum</v>
          </cell>
          <cell r="E951">
            <v>132</v>
          </cell>
          <cell r="F951">
            <v>300</v>
          </cell>
        </row>
        <row r="952">
          <cell r="C952">
            <v>3000087</v>
          </cell>
          <cell r="D952" t="str">
            <v>Rubella antibody</v>
          </cell>
          <cell r="E952">
            <v>130</v>
          </cell>
          <cell r="F952">
            <v>300</v>
          </cell>
        </row>
        <row r="953">
          <cell r="C953">
            <v>3000354</v>
          </cell>
          <cell r="D953" t="str">
            <v>Acute hepatitis panel</v>
          </cell>
          <cell r="E953">
            <v>429</v>
          </cell>
          <cell r="F953">
            <v>300</v>
          </cell>
        </row>
        <row r="954">
          <cell r="C954">
            <v>3000256</v>
          </cell>
          <cell r="D954" t="str">
            <v>Rheumatoid factor quant</v>
          </cell>
          <cell r="E954">
            <v>51</v>
          </cell>
          <cell r="F954">
            <v>300</v>
          </cell>
        </row>
        <row r="955">
          <cell r="C955">
            <v>3000731</v>
          </cell>
          <cell r="D955" t="str">
            <v>Rickettsia antibody</v>
          </cell>
          <cell r="E955">
            <v>174</v>
          </cell>
          <cell r="F955">
            <v>300</v>
          </cell>
        </row>
        <row r="956">
          <cell r="C956">
            <v>3000039</v>
          </cell>
          <cell r="D956" t="str">
            <v>Assay of ammonia</v>
          </cell>
          <cell r="E956">
            <v>131</v>
          </cell>
          <cell r="F956">
            <v>300</v>
          </cell>
        </row>
        <row r="957">
          <cell r="C957">
            <v>3000442</v>
          </cell>
          <cell r="D957" t="str">
            <v>Blood smear interpretation</v>
          </cell>
          <cell r="E957">
            <v>0</v>
          </cell>
          <cell r="F957">
            <v>305</v>
          </cell>
        </row>
        <row r="958">
          <cell r="C958">
            <v>3000732</v>
          </cell>
          <cell r="D958" t="str">
            <v>Rickettsia antibody</v>
          </cell>
          <cell r="E958">
            <v>174</v>
          </cell>
          <cell r="F958">
            <v>300</v>
          </cell>
        </row>
        <row r="959">
          <cell r="C959">
            <v>3000511</v>
          </cell>
          <cell r="D959" t="str">
            <v>Automated reticulocyte count</v>
          </cell>
          <cell r="E959">
            <v>36</v>
          </cell>
          <cell r="F959">
            <v>300</v>
          </cell>
        </row>
        <row r="960">
          <cell r="C960">
            <v>3000214</v>
          </cell>
          <cell r="D960" t="str">
            <v>Ur albumin quantitative</v>
          </cell>
          <cell r="E960">
            <v>52</v>
          </cell>
          <cell r="F960">
            <v>300</v>
          </cell>
        </row>
        <row r="961">
          <cell r="C961">
            <v>3000241</v>
          </cell>
          <cell r="D961" t="str">
            <v>Assay of prolactin</v>
          </cell>
          <cell r="E961">
            <v>174</v>
          </cell>
          <cell r="F961">
            <v>300</v>
          </cell>
        </row>
        <row r="962">
          <cell r="C962">
            <v>3000145</v>
          </cell>
          <cell r="D962" t="str">
            <v>Smear fluorescent/acid stai</v>
          </cell>
          <cell r="E962">
            <v>49</v>
          </cell>
          <cell r="F962">
            <v>300</v>
          </cell>
        </row>
        <row r="963">
          <cell r="C963">
            <v>3000505</v>
          </cell>
          <cell r="D963" t="str">
            <v>Ova and parasites smears</v>
          </cell>
          <cell r="E963">
            <v>80</v>
          </cell>
          <cell r="F963">
            <v>300</v>
          </cell>
        </row>
        <row r="964">
          <cell r="C964">
            <v>3000273</v>
          </cell>
          <cell r="D964" t="str">
            <v>Assay of tacrolimus</v>
          </cell>
          <cell r="E964">
            <v>124</v>
          </cell>
          <cell r="F964">
            <v>301</v>
          </cell>
        </row>
        <row r="965">
          <cell r="C965">
            <v>3000272</v>
          </cell>
          <cell r="D965" t="str">
            <v>Syphilis test non-trep qual</v>
          </cell>
          <cell r="E965">
            <v>38</v>
          </cell>
          <cell r="F965">
            <v>300</v>
          </cell>
        </row>
        <row r="966">
          <cell r="C966">
            <v>3000404</v>
          </cell>
          <cell r="D966" t="str">
            <v>Leukocyte assessment fecal</v>
          </cell>
          <cell r="E966">
            <v>38</v>
          </cell>
          <cell r="F966">
            <v>300</v>
          </cell>
        </row>
        <row r="967">
          <cell r="C967">
            <v>5000271</v>
          </cell>
          <cell r="D967" t="str">
            <v>Drainage of skin abscess</v>
          </cell>
          <cell r="E967">
            <v>402</v>
          </cell>
          <cell r="F967">
            <v>981</v>
          </cell>
        </row>
        <row r="968">
          <cell r="C968">
            <v>5000170</v>
          </cell>
          <cell r="D968" t="str">
            <v>Drainage of skin abscess</v>
          </cell>
          <cell r="E968">
            <v>703</v>
          </cell>
          <cell r="F968">
            <v>981</v>
          </cell>
        </row>
        <row r="969">
          <cell r="C969">
            <v>5000185</v>
          </cell>
          <cell r="D969" t="str">
            <v>Drainage of pilonidal cyst</v>
          </cell>
          <cell r="E969">
            <v>688</v>
          </cell>
          <cell r="F969">
            <v>981</v>
          </cell>
        </row>
        <row r="970">
          <cell r="C970">
            <v>5000057</v>
          </cell>
          <cell r="D970" t="str">
            <v>Remove foreign body</v>
          </cell>
          <cell r="E970">
            <v>500</v>
          </cell>
          <cell r="F970">
            <v>981</v>
          </cell>
        </row>
        <row r="971">
          <cell r="C971">
            <v>5100131</v>
          </cell>
          <cell r="D971" t="str">
            <v>Removal of nail plate</v>
          </cell>
          <cell r="E971">
            <v>366</v>
          </cell>
          <cell r="F971">
            <v>981</v>
          </cell>
        </row>
        <row r="972">
          <cell r="C972">
            <v>5000296</v>
          </cell>
          <cell r="D972" t="str">
            <v>Excision of nail fold toe</v>
          </cell>
          <cell r="E972">
            <v>555</v>
          </cell>
          <cell r="F972">
            <v>981</v>
          </cell>
        </row>
        <row r="973">
          <cell r="C973">
            <v>5000060</v>
          </cell>
          <cell r="D973" t="str">
            <v>Rpr s/n/ax/gen/trnk 2.5cm/&lt;</v>
          </cell>
          <cell r="E973">
            <v>300</v>
          </cell>
          <cell r="F973">
            <v>981</v>
          </cell>
        </row>
        <row r="974">
          <cell r="C974">
            <v>5000061</v>
          </cell>
          <cell r="D974" t="str">
            <v>Rpr s/n/ax/gen/trnk2.6-7.5cm</v>
          </cell>
          <cell r="E974">
            <v>370</v>
          </cell>
          <cell r="F974">
            <v>981</v>
          </cell>
        </row>
        <row r="975">
          <cell r="C975">
            <v>5000062</v>
          </cell>
          <cell r="D975" t="str">
            <v>Rpr s/n/ax/gen/trk7.6-12.5cm</v>
          </cell>
          <cell r="E975">
            <v>433</v>
          </cell>
          <cell r="F975">
            <v>981</v>
          </cell>
        </row>
        <row r="976">
          <cell r="C976">
            <v>5000063</v>
          </cell>
          <cell r="D976" t="str">
            <v>Rpr s/n/a/gen/trk12.6-20.0cm</v>
          </cell>
          <cell r="E976">
            <v>574</v>
          </cell>
          <cell r="F976">
            <v>981</v>
          </cell>
        </row>
        <row r="977">
          <cell r="C977">
            <v>5000064</v>
          </cell>
          <cell r="D977" t="str">
            <v>Rpr f/e/e/n/l/m 2.5 cm/&lt;</v>
          </cell>
          <cell r="E977">
            <v>367</v>
          </cell>
          <cell r="F977">
            <v>981</v>
          </cell>
        </row>
        <row r="978">
          <cell r="C978">
            <v>5000065</v>
          </cell>
          <cell r="D978" t="str">
            <v>Rpr f/e/e/n/l/m 2.6-5.0 cm</v>
          </cell>
          <cell r="E978">
            <v>385</v>
          </cell>
          <cell r="F978">
            <v>981</v>
          </cell>
        </row>
        <row r="979">
          <cell r="C979">
            <v>5000066</v>
          </cell>
          <cell r="D979" t="str">
            <v>Rpr f/e/e/n/l/m 5.1-7.5 cm</v>
          </cell>
          <cell r="E979">
            <v>470</v>
          </cell>
          <cell r="F979">
            <v>981</v>
          </cell>
        </row>
        <row r="980">
          <cell r="C980">
            <v>5000067</v>
          </cell>
          <cell r="D980" t="str">
            <v>Rpr f/e/e/n/l/m 7.6-12.5 cm</v>
          </cell>
          <cell r="E980">
            <v>569</v>
          </cell>
          <cell r="F980">
            <v>981</v>
          </cell>
        </row>
        <row r="981">
          <cell r="C981">
            <v>5000070</v>
          </cell>
          <cell r="D981" t="str">
            <v>Intmd rpr s/a/t/ext 2.6-7.5</v>
          </cell>
          <cell r="E981">
            <v>997</v>
          </cell>
          <cell r="F981">
            <v>981</v>
          </cell>
        </row>
        <row r="982">
          <cell r="C982">
            <v>5000071</v>
          </cell>
          <cell r="D982" t="str">
            <v>Intmd rpr s/tr/ext 7.6-12.5</v>
          </cell>
          <cell r="E982">
            <v>1076</v>
          </cell>
          <cell r="F982">
            <v>981</v>
          </cell>
        </row>
        <row r="983">
          <cell r="C983">
            <v>5000072</v>
          </cell>
          <cell r="D983" t="str">
            <v>Intmd rpr s/a/t/ext 12.6-20</v>
          </cell>
          <cell r="E983">
            <v>1283</v>
          </cell>
          <cell r="F983">
            <v>981</v>
          </cell>
        </row>
        <row r="984">
          <cell r="C984">
            <v>5000073</v>
          </cell>
          <cell r="D984" t="str">
            <v>Intmd rpr n-hf/genit 2.5cm/&lt;</v>
          </cell>
          <cell r="E984">
            <v>834</v>
          </cell>
          <cell r="F984">
            <v>981</v>
          </cell>
        </row>
        <row r="985">
          <cell r="C985">
            <v>5000074</v>
          </cell>
          <cell r="D985" t="str">
            <v>Intmd rpr n-hf/genit2.6-7.5</v>
          </cell>
          <cell r="E985">
            <v>995</v>
          </cell>
          <cell r="F985">
            <v>981</v>
          </cell>
        </row>
        <row r="986">
          <cell r="C986">
            <v>5000077</v>
          </cell>
          <cell r="D986" t="str">
            <v>Intmd rpr face/mm 2.5 cm/&lt;</v>
          </cell>
          <cell r="E986">
            <v>898</v>
          </cell>
          <cell r="F986">
            <v>981</v>
          </cell>
        </row>
        <row r="987">
          <cell r="C987">
            <v>5000078</v>
          </cell>
          <cell r="D987" t="str">
            <v>Intmd rpr face/mm 2.6-5.0 cm</v>
          </cell>
          <cell r="E987">
            <v>1011</v>
          </cell>
          <cell r="F987">
            <v>981</v>
          </cell>
        </row>
        <row r="988">
          <cell r="C988">
            <v>5000265</v>
          </cell>
          <cell r="D988" t="str">
            <v>Dress/debrid p-thick burn s</v>
          </cell>
          <cell r="E988">
            <v>273</v>
          </cell>
          <cell r="F988">
            <v>981</v>
          </cell>
        </row>
        <row r="989">
          <cell r="C989">
            <v>5100073</v>
          </cell>
          <cell r="D989" t="str">
            <v>Drain/inj joint/bursa w/o us</v>
          </cell>
          <cell r="E989">
            <v>209</v>
          </cell>
          <cell r="F989">
            <v>981</v>
          </cell>
        </row>
        <row r="990">
          <cell r="C990">
            <v>5000913</v>
          </cell>
          <cell r="D990" t="str">
            <v>Reset dislocated jaw</v>
          </cell>
          <cell r="E990">
            <v>382</v>
          </cell>
          <cell r="F990">
            <v>981</v>
          </cell>
        </row>
        <row r="991">
          <cell r="C991">
            <v>5000088</v>
          </cell>
          <cell r="D991" t="str">
            <v>Treat shoulder dislocation</v>
          </cell>
          <cell r="E991">
            <v>1077</v>
          </cell>
          <cell r="F991">
            <v>981</v>
          </cell>
        </row>
        <row r="992">
          <cell r="C992">
            <v>5000137</v>
          </cell>
          <cell r="D992" t="str">
            <v>Treat elbow dislocation</v>
          </cell>
          <cell r="E992">
            <v>1254</v>
          </cell>
          <cell r="F992">
            <v>981</v>
          </cell>
        </row>
        <row r="993">
          <cell r="C993">
            <v>5000139</v>
          </cell>
          <cell r="D993" t="str">
            <v>Treat elbow dislocation</v>
          </cell>
          <cell r="E993">
            <v>341</v>
          </cell>
          <cell r="F993">
            <v>981</v>
          </cell>
        </row>
        <row r="994">
          <cell r="C994">
            <v>5000237</v>
          </cell>
          <cell r="D994" t="str">
            <v>Treat fracture radius &amp; ulna</v>
          </cell>
          <cell r="E994">
            <v>1744</v>
          </cell>
          <cell r="F994">
            <v>981</v>
          </cell>
        </row>
        <row r="995">
          <cell r="C995">
            <v>5000162</v>
          </cell>
          <cell r="D995" t="str">
            <v>Treat fracture radius/ulna</v>
          </cell>
          <cell r="E995">
            <v>1103</v>
          </cell>
          <cell r="F995">
            <v>981</v>
          </cell>
        </row>
        <row r="996">
          <cell r="C996">
            <v>5000176</v>
          </cell>
          <cell r="D996" t="str">
            <v>Treat metacarpal fracture</v>
          </cell>
          <cell r="E996">
            <v>988</v>
          </cell>
          <cell r="F996">
            <v>981</v>
          </cell>
        </row>
        <row r="997">
          <cell r="C997">
            <v>5000244</v>
          </cell>
          <cell r="D997" t="str">
            <v>Treat finger fracture each</v>
          </cell>
          <cell r="E997">
            <v>621</v>
          </cell>
          <cell r="F997">
            <v>981</v>
          </cell>
        </row>
        <row r="998">
          <cell r="C998">
            <v>5000264</v>
          </cell>
          <cell r="D998" t="str">
            <v>Treat finger dislocation</v>
          </cell>
          <cell r="E998">
            <v>948</v>
          </cell>
          <cell r="F998">
            <v>981</v>
          </cell>
        </row>
        <row r="999">
          <cell r="C999">
            <v>5000321</v>
          </cell>
          <cell r="D999" t="str">
            <v>Treat kneecap fracture</v>
          </cell>
          <cell r="E999">
            <v>1078</v>
          </cell>
          <cell r="F999">
            <v>981</v>
          </cell>
        </row>
        <row r="1000">
          <cell r="C1000">
            <v>5000116</v>
          </cell>
          <cell r="D1000" t="str">
            <v>Cltx medial ankle fx</v>
          </cell>
          <cell r="E1000">
            <v>1115</v>
          </cell>
          <cell r="F1000">
            <v>981</v>
          </cell>
        </row>
        <row r="1001">
          <cell r="C1001">
            <v>5000117</v>
          </cell>
          <cell r="D1001" t="str">
            <v>Treatment of ankle fracture</v>
          </cell>
          <cell r="E1001">
            <v>1051</v>
          </cell>
          <cell r="F1001">
            <v>981</v>
          </cell>
        </row>
        <row r="1002">
          <cell r="C1002">
            <v>5000119</v>
          </cell>
          <cell r="D1002" t="str">
            <v>Treat metatarsal fracture</v>
          </cell>
          <cell r="E1002">
            <v>729</v>
          </cell>
          <cell r="F1002">
            <v>981</v>
          </cell>
        </row>
        <row r="1003">
          <cell r="C1003">
            <v>5000091</v>
          </cell>
          <cell r="D1003" t="str">
            <v>Control of nosebleed</v>
          </cell>
          <cell r="E1003">
            <v>473</v>
          </cell>
          <cell r="F1003">
            <v>981</v>
          </cell>
        </row>
        <row r="1004">
          <cell r="C1004">
            <v>5000171</v>
          </cell>
          <cell r="D1004" t="str">
            <v>Control of nosebleed</v>
          </cell>
          <cell r="E1004">
            <v>748</v>
          </cell>
          <cell r="F1004">
            <v>981</v>
          </cell>
        </row>
        <row r="1005">
          <cell r="C1005">
            <v>5000249</v>
          </cell>
          <cell r="D1005" t="str">
            <v>Control of nosebleed</v>
          </cell>
          <cell r="E1005">
            <v>1106</v>
          </cell>
          <cell r="F1005">
            <v>981</v>
          </cell>
        </row>
        <row r="1006">
          <cell r="C1006">
            <v>5100075</v>
          </cell>
          <cell r="D1006" t="str">
            <v>Insert emergency airway</v>
          </cell>
          <cell r="E1006">
            <v>506</v>
          </cell>
          <cell r="F1006">
            <v>981</v>
          </cell>
        </row>
        <row r="1007">
          <cell r="C1007">
            <v>5100330</v>
          </cell>
          <cell r="D1007" t="str">
            <v>Aspirate pleura w/o imaging</v>
          </cell>
          <cell r="E1007">
            <v>734</v>
          </cell>
          <cell r="F1007">
            <v>981</v>
          </cell>
        </row>
        <row r="1008">
          <cell r="C1008">
            <v>5000035</v>
          </cell>
          <cell r="D1008" t="str">
            <v>Insert non-tunnel cv cath</v>
          </cell>
          <cell r="E1008">
            <v>705</v>
          </cell>
          <cell r="F1008">
            <v>981</v>
          </cell>
        </row>
        <row r="1009">
          <cell r="C1009">
            <v>5000189</v>
          </cell>
          <cell r="D1009" t="str">
            <v>Incise external hemorrhoid</v>
          </cell>
          <cell r="E1009">
            <v>638</v>
          </cell>
          <cell r="F1009">
            <v>981</v>
          </cell>
        </row>
        <row r="1010">
          <cell r="C1010">
            <v>5000269</v>
          </cell>
          <cell r="D1010" t="str">
            <v>Insert temp bladder cath</v>
          </cell>
          <cell r="E1010">
            <v>202</v>
          </cell>
          <cell r="F1010">
            <v>981</v>
          </cell>
        </row>
        <row r="1011">
          <cell r="C1011">
            <v>5000032</v>
          </cell>
          <cell r="D1011" t="str">
            <v>I &amp; d of vulva/perineum</v>
          </cell>
          <cell r="E1011">
            <v>434</v>
          </cell>
          <cell r="F1011">
            <v>981</v>
          </cell>
        </row>
        <row r="1012">
          <cell r="C1012">
            <v>5000916</v>
          </cell>
          <cell r="D1012" t="str">
            <v>Remove intrauterine device</v>
          </cell>
          <cell r="E1012">
            <v>344</v>
          </cell>
          <cell r="F1012">
            <v>981</v>
          </cell>
        </row>
        <row r="1013">
          <cell r="C1013">
            <v>5000094</v>
          </cell>
          <cell r="D1013" t="str">
            <v>Remove foreign body from eye</v>
          </cell>
          <cell r="E1013">
            <v>126</v>
          </cell>
          <cell r="F1013">
            <v>981</v>
          </cell>
        </row>
        <row r="1014">
          <cell r="C1014">
            <v>5000258</v>
          </cell>
          <cell r="D1014" t="str">
            <v>Remove foreign body from eye</v>
          </cell>
          <cell r="E1014">
            <v>228</v>
          </cell>
          <cell r="F1014">
            <v>981</v>
          </cell>
        </row>
        <row r="1015">
          <cell r="C1015">
            <v>5100300</v>
          </cell>
          <cell r="D1015" t="str">
            <v>Heart/lung resuscitation cpr</v>
          </cell>
          <cell r="E1015">
            <v>1082</v>
          </cell>
          <cell r="F1015">
            <v>981</v>
          </cell>
        </row>
        <row r="1016">
          <cell r="C1016">
            <v>5000012</v>
          </cell>
          <cell r="D1016" t="str">
            <v>Mod sed same phys/qhp 5/&gt;yrs</v>
          </cell>
          <cell r="E1016">
            <v>164</v>
          </cell>
          <cell r="F1016">
            <v>981</v>
          </cell>
        </row>
        <row r="1017">
          <cell r="C1017">
            <v>5000097</v>
          </cell>
          <cell r="D1017" t="str">
            <v>Emergency dept visit</v>
          </cell>
          <cell r="E1017">
            <v>172</v>
          </cell>
          <cell r="F1017">
            <v>981</v>
          </cell>
        </row>
        <row r="1018">
          <cell r="C1018">
            <v>5000098</v>
          </cell>
          <cell r="D1018" t="str">
            <v>Emergency dept visit</v>
          </cell>
          <cell r="E1018">
            <v>258</v>
          </cell>
          <cell r="F1018">
            <v>981</v>
          </cell>
        </row>
        <row r="1019">
          <cell r="C1019">
            <v>5000259</v>
          </cell>
          <cell r="D1019" t="str">
            <v>Emergency dept visit</v>
          </cell>
          <cell r="E1019">
            <v>474</v>
          </cell>
          <cell r="F1019">
            <v>981</v>
          </cell>
        </row>
        <row r="1020">
          <cell r="C1020">
            <v>5000256</v>
          </cell>
          <cell r="D1020" t="str">
            <v>Emergency dept visit</v>
          </cell>
          <cell r="E1020">
            <v>689</v>
          </cell>
          <cell r="F1020">
            <v>981</v>
          </cell>
        </row>
        <row r="1021">
          <cell r="C1021">
            <v>5100018</v>
          </cell>
          <cell r="D1021" t="str">
            <v>Critical care first hour</v>
          </cell>
          <cell r="E1021">
            <v>1082</v>
          </cell>
          <cell r="F1021">
            <v>981</v>
          </cell>
        </row>
        <row r="1022">
          <cell r="C1022">
            <v>5000039</v>
          </cell>
          <cell r="D1022" t="str">
            <v>Critical care addl 30 min</v>
          </cell>
          <cell r="E1022">
            <v>483</v>
          </cell>
          <cell r="F1022">
            <v>981</v>
          </cell>
        </row>
        <row r="1023">
          <cell r="C1023">
            <v>5000152</v>
          </cell>
          <cell r="D1023" t="str">
            <v>Drainage of hematoma/fluid</v>
          </cell>
          <cell r="E1023">
            <v>565</v>
          </cell>
          <cell r="F1023">
            <v>987</v>
          </cell>
        </row>
        <row r="1024">
          <cell r="C1024">
            <v>5000085</v>
          </cell>
          <cell r="D1024" t="str">
            <v>Cmplx rpr f/c/c/m/n/ax/g/h/f</v>
          </cell>
          <cell r="E1024">
            <v>1589</v>
          </cell>
          <cell r="F1024">
            <v>987</v>
          </cell>
        </row>
        <row r="1025">
          <cell r="C1025">
            <v>5100029</v>
          </cell>
          <cell r="D1025" t="str">
            <v>Observation care discharge</v>
          </cell>
          <cell r="E1025">
            <v>248</v>
          </cell>
          <cell r="F1025">
            <v>987</v>
          </cell>
        </row>
        <row r="1026">
          <cell r="C1026">
            <v>5100032</v>
          </cell>
          <cell r="D1026" t="str">
            <v>Initial observation care</v>
          </cell>
          <cell r="E1026">
            <v>466</v>
          </cell>
          <cell r="F1026">
            <v>987</v>
          </cell>
        </row>
        <row r="1027">
          <cell r="C1027">
            <v>5100025</v>
          </cell>
          <cell r="D1027" t="str">
            <v>Initial hospital care</v>
          </cell>
          <cell r="E1027">
            <v>472</v>
          </cell>
          <cell r="F1027">
            <v>987</v>
          </cell>
        </row>
        <row r="1028">
          <cell r="C1028">
            <v>5100003</v>
          </cell>
          <cell r="D1028" t="str">
            <v>Subsequent observation care</v>
          </cell>
          <cell r="E1028">
            <v>249</v>
          </cell>
          <cell r="F1028">
            <v>987</v>
          </cell>
        </row>
        <row r="1029">
          <cell r="C1029">
            <v>5100023</v>
          </cell>
          <cell r="D1029" t="str">
            <v>Subsequent hospital care</v>
          </cell>
          <cell r="E1029">
            <v>248</v>
          </cell>
          <cell r="F1029">
            <v>987</v>
          </cell>
        </row>
        <row r="1030">
          <cell r="C1030">
            <v>5100050</v>
          </cell>
          <cell r="D1030" t="str">
            <v>Observ/hosp same date</v>
          </cell>
          <cell r="E1030">
            <v>747</v>
          </cell>
          <cell r="F1030">
            <v>987</v>
          </cell>
        </row>
        <row r="1031">
          <cell r="C1031">
            <v>5100031</v>
          </cell>
          <cell r="D1031" t="str">
            <v>Hospital discharge day</v>
          </cell>
          <cell r="E1031">
            <v>365</v>
          </cell>
          <cell r="F1031">
            <v>987</v>
          </cell>
        </row>
        <row r="1032">
          <cell r="C1032"/>
          <cell r="D1032"/>
          <cell r="E1032"/>
          <cell r="F1032"/>
        </row>
        <row r="1033">
          <cell r="C1033"/>
          <cell r="D1033"/>
          <cell r="E1033"/>
          <cell r="F1033"/>
        </row>
        <row r="1034">
          <cell r="C1034"/>
          <cell r="D1034"/>
          <cell r="E1034"/>
          <cell r="F1034"/>
        </row>
        <row r="1035">
          <cell r="C1035"/>
          <cell r="D1035"/>
          <cell r="E1035"/>
          <cell r="F1035"/>
        </row>
        <row r="1036">
          <cell r="C1036"/>
          <cell r="D1036"/>
          <cell r="E1036"/>
          <cell r="F1036"/>
        </row>
        <row r="1037">
          <cell r="C1037"/>
          <cell r="D1037"/>
          <cell r="E1037"/>
          <cell r="F1037"/>
        </row>
        <row r="1038">
          <cell r="C1038"/>
          <cell r="D1038"/>
          <cell r="E1038"/>
          <cell r="F1038"/>
        </row>
        <row r="1039">
          <cell r="C1039"/>
          <cell r="D1039"/>
          <cell r="E1039"/>
          <cell r="F1039"/>
        </row>
        <row r="1040">
          <cell r="C1040"/>
          <cell r="D1040"/>
          <cell r="E1040"/>
          <cell r="F1040"/>
        </row>
        <row r="1041">
          <cell r="C1041"/>
          <cell r="D1041"/>
          <cell r="E1041"/>
          <cell r="F1041"/>
        </row>
        <row r="1042">
          <cell r="C1042"/>
          <cell r="D1042"/>
          <cell r="E1042"/>
          <cell r="F1042"/>
        </row>
        <row r="1043">
          <cell r="C1043"/>
          <cell r="D1043"/>
          <cell r="E1043"/>
          <cell r="F1043"/>
        </row>
        <row r="1044">
          <cell r="C1044"/>
          <cell r="D1044"/>
          <cell r="E1044"/>
          <cell r="F1044"/>
        </row>
        <row r="1045">
          <cell r="C1045"/>
          <cell r="D1045"/>
          <cell r="E1045"/>
          <cell r="F1045"/>
        </row>
        <row r="1046">
          <cell r="C1046"/>
          <cell r="D1046"/>
          <cell r="E1046"/>
          <cell r="F1046"/>
        </row>
        <row r="1047">
          <cell r="C1047"/>
          <cell r="D1047"/>
          <cell r="E1047"/>
          <cell r="F1047"/>
        </row>
        <row r="1048">
          <cell r="C1048"/>
          <cell r="D1048"/>
          <cell r="E1048"/>
          <cell r="F1048"/>
        </row>
        <row r="1049">
          <cell r="C1049"/>
          <cell r="D1049"/>
          <cell r="E1049"/>
          <cell r="F1049"/>
        </row>
        <row r="1050">
          <cell r="C1050"/>
          <cell r="D1050"/>
          <cell r="E1050"/>
          <cell r="F1050"/>
        </row>
        <row r="1051">
          <cell r="C1051"/>
          <cell r="D1051"/>
          <cell r="E1051"/>
          <cell r="F1051"/>
        </row>
        <row r="1052">
          <cell r="C1052"/>
          <cell r="D1052"/>
          <cell r="E1052"/>
          <cell r="F1052"/>
        </row>
        <row r="1053">
          <cell r="C1053"/>
          <cell r="D1053"/>
          <cell r="E1053"/>
          <cell r="F1053"/>
        </row>
        <row r="1054">
          <cell r="C1054"/>
          <cell r="D1054"/>
          <cell r="E1054"/>
          <cell r="F1054"/>
        </row>
        <row r="1055">
          <cell r="C1055"/>
          <cell r="D1055"/>
          <cell r="E1055"/>
          <cell r="F1055"/>
        </row>
        <row r="1056">
          <cell r="C1056"/>
          <cell r="D1056"/>
          <cell r="E1056"/>
          <cell r="F1056"/>
        </row>
        <row r="1057">
          <cell r="C1057"/>
          <cell r="D1057"/>
          <cell r="E1057"/>
          <cell r="F1057"/>
        </row>
        <row r="1058">
          <cell r="C1058"/>
          <cell r="D1058"/>
          <cell r="E1058"/>
          <cell r="F1058"/>
        </row>
        <row r="1059">
          <cell r="C1059"/>
          <cell r="D1059"/>
          <cell r="E1059"/>
          <cell r="F1059"/>
        </row>
        <row r="1060">
          <cell r="C1060"/>
          <cell r="D1060"/>
          <cell r="E1060"/>
          <cell r="F1060"/>
        </row>
        <row r="1061">
          <cell r="C1061"/>
          <cell r="D1061"/>
          <cell r="E1061"/>
          <cell r="F1061"/>
        </row>
        <row r="1062">
          <cell r="C1062"/>
          <cell r="D1062"/>
          <cell r="E1062"/>
          <cell r="F1062"/>
        </row>
        <row r="1063">
          <cell r="C1063"/>
          <cell r="D1063"/>
          <cell r="E1063"/>
          <cell r="F1063"/>
        </row>
        <row r="1064">
          <cell r="C1064"/>
          <cell r="D1064"/>
          <cell r="E1064"/>
          <cell r="F1064"/>
        </row>
        <row r="1065">
          <cell r="C1065"/>
          <cell r="D1065"/>
          <cell r="E1065"/>
          <cell r="F1065"/>
        </row>
        <row r="1066">
          <cell r="C1066"/>
          <cell r="D1066"/>
          <cell r="E1066"/>
          <cell r="F1066"/>
        </row>
        <row r="1067">
          <cell r="C1067"/>
          <cell r="D1067"/>
          <cell r="E1067"/>
          <cell r="F1067"/>
        </row>
        <row r="1068">
          <cell r="C1068"/>
          <cell r="D1068"/>
          <cell r="E1068"/>
          <cell r="F1068"/>
        </row>
        <row r="1069">
          <cell r="C1069"/>
          <cell r="D1069"/>
          <cell r="E1069"/>
          <cell r="F1069"/>
        </row>
        <row r="1070">
          <cell r="C1070"/>
          <cell r="D1070"/>
          <cell r="E1070"/>
          <cell r="F1070"/>
        </row>
        <row r="1071">
          <cell r="C1071"/>
          <cell r="D1071"/>
          <cell r="E1071"/>
          <cell r="F1071"/>
        </row>
        <row r="1072">
          <cell r="C1072"/>
          <cell r="D1072"/>
          <cell r="E1072"/>
          <cell r="F1072"/>
        </row>
        <row r="1073">
          <cell r="C1073"/>
          <cell r="D1073"/>
          <cell r="E1073"/>
          <cell r="F1073"/>
        </row>
        <row r="1074">
          <cell r="C1074"/>
          <cell r="D1074"/>
          <cell r="E1074"/>
          <cell r="F1074"/>
        </row>
        <row r="1075">
          <cell r="C1075"/>
          <cell r="D1075"/>
          <cell r="E1075"/>
          <cell r="F1075"/>
        </row>
        <row r="1076">
          <cell r="C1076"/>
          <cell r="D1076"/>
          <cell r="E1076"/>
          <cell r="F1076"/>
        </row>
        <row r="1077">
          <cell r="C1077"/>
          <cell r="D1077"/>
          <cell r="E1077"/>
          <cell r="F1077"/>
        </row>
        <row r="1078">
          <cell r="C1078"/>
          <cell r="D1078"/>
          <cell r="E1078"/>
          <cell r="F1078"/>
        </row>
        <row r="1079">
          <cell r="C1079"/>
          <cell r="D1079"/>
          <cell r="E1079"/>
          <cell r="F1079"/>
        </row>
        <row r="1080">
          <cell r="C1080"/>
          <cell r="D1080"/>
          <cell r="E1080"/>
          <cell r="F1080"/>
        </row>
        <row r="1081">
          <cell r="C1081"/>
          <cell r="D1081"/>
          <cell r="E1081"/>
          <cell r="F1081"/>
        </row>
        <row r="1082">
          <cell r="C1082"/>
          <cell r="D1082"/>
          <cell r="E1082"/>
          <cell r="F1082"/>
        </row>
        <row r="1083">
          <cell r="C1083"/>
          <cell r="D1083"/>
          <cell r="E1083"/>
          <cell r="F1083"/>
        </row>
        <row r="1084">
          <cell r="C1084"/>
          <cell r="D1084"/>
          <cell r="E1084"/>
          <cell r="F1084"/>
        </row>
        <row r="1085">
          <cell r="C1085"/>
          <cell r="D1085"/>
          <cell r="E1085"/>
          <cell r="F1085"/>
        </row>
        <row r="1086">
          <cell r="C1086"/>
          <cell r="D1086"/>
          <cell r="E1086"/>
          <cell r="F1086"/>
        </row>
        <row r="1087">
          <cell r="C1087"/>
          <cell r="D1087"/>
          <cell r="E1087"/>
          <cell r="F1087"/>
        </row>
        <row r="1088">
          <cell r="C1088"/>
          <cell r="D1088"/>
          <cell r="E1088"/>
          <cell r="F1088"/>
        </row>
        <row r="1089">
          <cell r="C1089"/>
          <cell r="D1089"/>
          <cell r="E1089"/>
          <cell r="F1089"/>
        </row>
        <row r="1090">
          <cell r="C1090"/>
          <cell r="D1090"/>
          <cell r="E1090"/>
          <cell r="F1090"/>
        </row>
        <row r="1091">
          <cell r="C1091"/>
          <cell r="D1091"/>
          <cell r="E1091"/>
          <cell r="F1091"/>
        </row>
        <row r="1092">
          <cell r="C1092"/>
          <cell r="D1092"/>
          <cell r="E1092"/>
          <cell r="F1092"/>
        </row>
        <row r="1093">
          <cell r="C1093"/>
          <cell r="D1093"/>
          <cell r="E1093"/>
          <cell r="F1093"/>
        </row>
        <row r="1094">
          <cell r="C1094"/>
          <cell r="D1094"/>
          <cell r="E1094"/>
          <cell r="F1094"/>
        </row>
        <row r="1095">
          <cell r="C1095"/>
          <cell r="D1095"/>
          <cell r="E1095"/>
          <cell r="F1095"/>
        </row>
        <row r="1096">
          <cell r="C1096"/>
          <cell r="D1096"/>
          <cell r="E1096"/>
          <cell r="F1096"/>
        </row>
        <row r="1097">
          <cell r="C1097"/>
          <cell r="D1097"/>
          <cell r="E1097"/>
          <cell r="F1097"/>
        </row>
        <row r="1098">
          <cell r="C1098"/>
          <cell r="D1098"/>
          <cell r="E1098"/>
          <cell r="F1098"/>
        </row>
        <row r="1099">
          <cell r="C1099"/>
          <cell r="D1099"/>
          <cell r="E1099"/>
          <cell r="F1099"/>
        </row>
        <row r="1100">
          <cell r="C1100"/>
          <cell r="D1100"/>
          <cell r="E1100"/>
          <cell r="F1100"/>
        </row>
        <row r="1101">
          <cell r="C1101"/>
          <cell r="D1101"/>
          <cell r="E1101"/>
          <cell r="F1101"/>
        </row>
        <row r="1102">
          <cell r="C1102"/>
          <cell r="D1102"/>
          <cell r="E1102"/>
          <cell r="F1102"/>
        </row>
        <row r="1103">
          <cell r="C1103"/>
          <cell r="D1103"/>
          <cell r="E1103"/>
          <cell r="F1103"/>
        </row>
        <row r="1104">
          <cell r="C1104"/>
          <cell r="D1104"/>
          <cell r="E1104"/>
          <cell r="F1104"/>
        </row>
        <row r="1105">
          <cell r="C1105"/>
          <cell r="D1105"/>
          <cell r="E1105"/>
          <cell r="F1105"/>
        </row>
        <row r="1106">
          <cell r="C1106"/>
          <cell r="D1106"/>
          <cell r="E1106"/>
          <cell r="F1106"/>
        </row>
        <row r="1107">
          <cell r="C1107"/>
          <cell r="D1107"/>
          <cell r="E1107"/>
          <cell r="F1107"/>
        </row>
        <row r="1108">
          <cell r="C1108"/>
          <cell r="D1108"/>
          <cell r="E1108"/>
          <cell r="F1108"/>
        </row>
        <row r="1109">
          <cell r="C1109"/>
          <cell r="D1109"/>
          <cell r="E1109"/>
          <cell r="F1109"/>
        </row>
        <row r="1110">
          <cell r="C1110"/>
          <cell r="D1110"/>
          <cell r="E1110"/>
          <cell r="F1110"/>
        </row>
        <row r="1111">
          <cell r="C1111"/>
          <cell r="D1111"/>
          <cell r="E1111"/>
          <cell r="F1111"/>
        </row>
        <row r="1112">
          <cell r="C1112"/>
          <cell r="D1112"/>
          <cell r="E1112"/>
          <cell r="F1112"/>
        </row>
        <row r="1113">
          <cell r="C1113"/>
          <cell r="D1113"/>
          <cell r="E1113"/>
          <cell r="F1113"/>
        </row>
        <row r="1114">
          <cell r="C1114"/>
          <cell r="D1114"/>
          <cell r="E1114"/>
          <cell r="F1114"/>
        </row>
        <row r="1115">
          <cell r="C1115"/>
          <cell r="D1115"/>
          <cell r="E1115"/>
          <cell r="F1115"/>
        </row>
        <row r="1116">
          <cell r="C1116"/>
          <cell r="D1116"/>
          <cell r="E1116"/>
          <cell r="F1116"/>
        </row>
        <row r="1117">
          <cell r="C1117"/>
          <cell r="D1117"/>
          <cell r="E1117"/>
          <cell r="F1117"/>
        </row>
        <row r="1118">
          <cell r="C1118"/>
          <cell r="D1118"/>
          <cell r="E1118"/>
          <cell r="F1118"/>
        </row>
        <row r="1119">
          <cell r="C1119"/>
          <cell r="D1119"/>
          <cell r="E1119"/>
          <cell r="F1119"/>
        </row>
        <row r="1120">
          <cell r="C1120"/>
          <cell r="D1120"/>
          <cell r="E1120"/>
          <cell r="F1120"/>
        </row>
        <row r="1121">
          <cell r="C1121"/>
          <cell r="D1121"/>
          <cell r="E1121"/>
          <cell r="F1121"/>
        </row>
        <row r="1122">
          <cell r="C1122"/>
          <cell r="D1122"/>
          <cell r="E1122"/>
          <cell r="F1122"/>
        </row>
        <row r="1123">
          <cell r="C1123"/>
          <cell r="D1123"/>
          <cell r="E1123"/>
          <cell r="F1123"/>
        </row>
        <row r="1124">
          <cell r="C1124"/>
          <cell r="D1124"/>
          <cell r="E1124"/>
          <cell r="F1124"/>
        </row>
        <row r="1125">
          <cell r="C1125"/>
          <cell r="D1125"/>
          <cell r="E1125"/>
          <cell r="F1125"/>
        </row>
        <row r="1126">
          <cell r="C1126"/>
          <cell r="D1126"/>
          <cell r="E1126"/>
          <cell r="F1126"/>
        </row>
        <row r="1127">
          <cell r="C1127"/>
          <cell r="D1127"/>
          <cell r="E1127"/>
          <cell r="F1127"/>
        </row>
        <row r="1128">
          <cell r="C1128"/>
          <cell r="D1128"/>
          <cell r="E1128"/>
          <cell r="F1128"/>
        </row>
        <row r="1129">
          <cell r="C1129"/>
          <cell r="D1129"/>
          <cell r="E1129"/>
          <cell r="F1129"/>
        </row>
        <row r="1130">
          <cell r="C1130"/>
          <cell r="D1130"/>
          <cell r="E1130"/>
          <cell r="F1130"/>
        </row>
        <row r="1131">
          <cell r="C1131"/>
          <cell r="D1131"/>
          <cell r="E1131"/>
          <cell r="F1131"/>
        </row>
        <row r="1132">
          <cell r="C1132"/>
          <cell r="D1132"/>
          <cell r="E1132"/>
          <cell r="F1132"/>
        </row>
        <row r="1133">
          <cell r="C1133"/>
          <cell r="D1133"/>
          <cell r="E1133"/>
          <cell r="F1133"/>
        </row>
        <row r="1134">
          <cell r="C1134"/>
          <cell r="D1134"/>
          <cell r="E1134"/>
          <cell r="F1134"/>
        </row>
        <row r="1135">
          <cell r="C1135"/>
          <cell r="D1135"/>
          <cell r="E1135"/>
          <cell r="F1135"/>
        </row>
        <row r="1136">
          <cell r="C1136"/>
          <cell r="D1136"/>
          <cell r="E1136"/>
          <cell r="F1136"/>
        </row>
        <row r="1137">
          <cell r="C1137"/>
          <cell r="D1137"/>
          <cell r="E1137"/>
          <cell r="F1137"/>
        </row>
        <row r="1138">
          <cell r="C1138"/>
          <cell r="D1138"/>
          <cell r="E1138"/>
          <cell r="F1138"/>
        </row>
        <row r="1139">
          <cell r="C1139"/>
          <cell r="D1139"/>
          <cell r="E1139"/>
          <cell r="F1139"/>
        </row>
        <row r="1140">
          <cell r="C1140"/>
          <cell r="D1140"/>
          <cell r="E1140"/>
          <cell r="F1140"/>
        </row>
        <row r="1141">
          <cell r="C1141"/>
          <cell r="D1141"/>
          <cell r="E1141"/>
          <cell r="F1141"/>
        </row>
        <row r="1142">
          <cell r="C1142"/>
          <cell r="D1142"/>
          <cell r="E1142"/>
          <cell r="F1142"/>
        </row>
        <row r="1143">
          <cell r="C1143"/>
          <cell r="D1143"/>
          <cell r="E1143"/>
          <cell r="F1143"/>
        </row>
        <row r="1144">
          <cell r="C1144"/>
          <cell r="D1144"/>
          <cell r="E1144"/>
          <cell r="F1144"/>
        </row>
        <row r="1145">
          <cell r="C1145"/>
          <cell r="D1145"/>
          <cell r="E1145"/>
          <cell r="F1145"/>
        </row>
        <row r="1146">
          <cell r="C1146"/>
          <cell r="D1146"/>
          <cell r="E1146"/>
          <cell r="F1146"/>
        </row>
        <row r="1147">
          <cell r="C1147"/>
          <cell r="D1147"/>
          <cell r="E1147"/>
          <cell r="F1147"/>
        </row>
        <row r="1148">
          <cell r="C1148"/>
          <cell r="D1148"/>
          <cell r="E1148"/>
          <cell r="F1148"/>
        </row>
        <row r="1149">
          <cell r="C1149"/>
          <cell r="D1149"/>
          <cell r="E1149"/>
          <cell r="F1149"/>
        </row>
        <row r="1150">
          <cell r="C1150"/>
          <cell r="D1150"/>
          <cell r="E1150"/>
          <cell r="F1150"/>
        </row>
        <row r="1151">
          <cell r="C1151"/>
          <cell r="D1151"/>
          <cell r="E1151"/>
          <cell r="F1151"/>
        </row>
        <row r="1152">
          <cell r="C1152"/>
          <cell r="D1152"/>
          <cell r="E1152"/>
          <cell r="F1152"/>
        </row>
        <row r="1153">
          <cell r="C1153"/>
          <cell r="D1153"/>
          <cell r="E1153"/>
          <cell r="F1153"/>
        </row>
        <row r="1154">
          <cell r="C1154"/>
          <cell r="D1154"/>
          <cell r="E1154"/>
          <cell r="F1154"/>
        </row>
        <row r="1155">
          <cell r="C1155"/>
          <cell r="D1155"/>
          <cell r="E1155"/>
          <cell r="F1155"/>
        </row>
        <row r="1156">
          <cell r="C1156"/>
          <cell r="D1156"/>
          <cell r="E1156"/>
          <cell r="F1156"/>
        </row>
        <row r="1157">
          <cell r="C1157"/>
          <cell r="D1157"/>
          <cell r="E1157"/>
          <cell r="F1157"/>
        </row>
        <row r="1158">
          <cell r="C1158"/>
          <cell r="D1158"/>
          <cell r="E1158"/>
          <cell r="F1158"/>
        </row>
        <row r="1159">
          <cell r="C1159"/>
          <cell r="D1159"/>
          <cell r="E1159"/>
          <cell r="F1159"/>
        </row>
        <row r="1160">
          <cell r="C1160"/>
          <cell r="D1160"/>
          <cell r="E1160"/>
          <cell r="F1160"/>
        </row>
        <row r="1161">
          <cell r="C1161"/>
          <cell r="D1161"/>
          <cell r="E1161"/>
          <cell r="F1161"/>
        </row>
        <row r="1162">
          <cell r="C1162"/>
          <cell r="D1162"/>
          <cell r="E1162"/>
          <cell r="F1162"/>
        </row>
        <row r="1163">
          <cell r="C1163"/>
          <cell r="D1163"/>
          <cell r="E1163"/>
          <cell r="F1163"/>
        </row>
        <row r="1164">
          <cell r="C1164"/>
          <cell r="D1164"/>
          <cell r="E1164"/>
          <cell r="F1164"/>
        </row>
        <row r="1165">
          <cell r="C1165"/>
          <cell r="D1165"/>
          <cell r="E1165"/>
          <cell r="F1165"/>
        </row>
        <row r="1166">
          <cell r="C1166"/>
          <cell r="D1166"/>
          <cell r="E1166"/>
          <cell r="F1166"/>
        </row>
        <row r="1167">
          <cell r="C1167"/>
          <cell r="D1167"/>
          <cell r="E1167"/>
          <cell r="F1167"/>
        </row>
        <row r="1168">
          <cell r="C1168"/>
          <cell r="D1168"/>
          <cell r="E1168"/>
          <cell r="F1168"/>
        </row>
        <row r="1169">
          <cell r="C1169"/>
          <cell r="D1169"/>
          <cell r="E1169"/>
          <cell r="F1169"/>
        </row>
        <row r="1170">
          <cell r="C1170"/>
          <cell r="D1170"/>
          <cell r="E1170"/>
          <cell r="F1170"/>
        </row>
        <row r="1171">
          <cell r="C1171"/>
          <cell r="D1171"/>
          <cell r="E1171"/>
          <cell r="F1171"/>
        </row>
        <row r="1172">
          <cell r="C1172"/>
          <cell r="D1172"/>
          <cell r="E1172"/>
          <cell r="F1172"/>
        </row>
        <row r="1173">
          <cell r="C1173"/>
          <cell r="D1173"/>
          <cell r="E1173"/>
          <cell r="F1173"/>
        </row>
        <row r="1174">
          <cell r="C1174"/>
          <cell r="D1174"/>
          <cell r="E1174"/>
          <cell r="F1174"/>
        </row>
        <row r="1175">
          <cell r="C1175"/>
          <cell r="D1175"/>
          <cell r="E1175"/>
          <cell r="F1175"/>
        </row>
        <row r="1176">
          <cell r="C1176"/>
          <cell r="D1176"/>
          <cell r="E1176"/>
          <cell r="F1176"/>
        </row>
        <row r="1177">
          <cell r="C1177"/>
          <cell r="D1177"/>
          <cell r="E1177"/>
          <cell r="F1177"/>
        </row>
        <row r="1178">
          <cell r="C1178"/>
          <cell r="D1178"/>
          <cell r="E1178"/>
          <cell r="F1178"/>
        </row>
        <row r="1179">
          <cell r="C1179"/>
          <cell r="D1179"/>
          <cell r="E1179"/>
          <cell r="F1179"/>
        </row>
        <row r="1180">
          <cell r="C1180"/>
          <cell r="D1180"/>
          <cell r="E1180"/>
          <cell r="F1180"/>
        </row>
        <row r="1181">
          <cell r="C1181"/>
          <cell r="D1181"/>
          <cell r="E1181"/>
          <cell r="F1181"/>
        </row>
        <row r="1182">
          <cell r="C1182"/>
          <cell r="D1182"/>
          <cell r="E1182"/>
          <cell r="F1182"/>
        </row>
        <row r="1183">
          <cell r="C1183"/>
          <cell r="D1183"/>
          <cell r="E1183"/>
          <cell r="F1183"/>
        </row>
        <row r="1184">
          <cell r="C1184"/>
          <cell r="D1184"/>
          <cell r="E1184"/>
          <cell r="F1184"/>
        </row>
        <row r="1185">
          <cell r="C1185"/>
          <cell r="D1185"/>
          <cell r="E1185"/>
          <cell r="F1185"/>
        </row>
        <row r="1186">
          <cell r="C1186"/>
          <cell r="D1186"/>
          <cell r="E1186"/>
          <cell r="F1186"/>
        </row>
        <row r="1187">
          <cell r="C1187"/>
          <cell r="D1187"/>
          <cell r="E1187"/>
          <cell r="F1187"/>
        </row>
        <row r="1188">
          <cell r="C1188"/>
          <cell r="D1188"/>
          <cell r="E1188"/>
          <cell r="F1188"/>
        </row>
        <row r="1189">
          <cell r="C1189"/>
          <cell r="D1189"/>
          <cell r="E1189"/>
          <cell r="F1189"/>
        </row>
        <row r="1190">
          <cell r="C1190"/>
          <cell r="D1190"/>
          <cell r="E1190"/>
          <cell r="F1190"/>
        </row>
        <row r="1191">
          <cell r="C1191"/>
          <cell r="D1191"/>
          <cell r="E1191"/>
          <cell r="F1191"/>
        </row>
        <row r="1192">
          <cell r="C1192"/>
          <cell r="D1192"/>
          <cell r="E1192"/>
          <cell r="F1192"/>
        </row>
        <row r="1193">
          <cell r="C1193"/>
          <cell r="D1193"/>
          <cell r="E1193"/>
          <cell r="F1193"/>
        </row>
        <row r="1194">
          <cell r="C1194"/>
          <cell r="D1194"/>
          <cell r="E1194"/>
          <cell r="F1194"/>
        </row>
        <row r="1195">
          <cell r="C1195"/>
          <cell r="D1195"/>
          <cell r="E1195"/>
          <cell r="F1195"/>
        </row>
        <row r="1196">
          <cell r="C1196"/>
          <cell r="D1196"/>
          <cell r="E1196"/>
          <cell r="F1196"/>
        </row>
        <row r="1197">
          <cell r="C1197"/>
          <cell r="D1197"/>
          <cell r="E1197"/>
          <cell r="F1197"/>
        </row>
        <row r="1198">
          <cell r="C1198"/>
          <cell r="D1198"/>
          <cell r="E1198"/>
          <cell r="F1198"/>
        </row>
        <row r="1199">
          <cell r="C1199"/>
          <cell r="D1199"/>
          <cell r="E1199"/>
          <cell r="F1199"/>
        </row>
        <row r="1200">
          <cell r="C1200"/>
          <cell r="D1200"/>
          <cell r="E1200"/>
          <cell r="F1200"/>
        </row>
        <row r="1201">
          <cell r="C1201"/>
          <cell r="D1201"/>
          <cell r="E1201"/>
          <cell r="F1201"/>
        </row>
        <row r="1202">
          <cell r="C1202"/>
          <cell r="D1202"/>
          <cell r="E1202"/>
          <cell r="F1202"/>
        </row>
        <row r="1203">
          <cell r="C1203"/>
          <cell r="D1203"/>
          <cell r="E1203"/>
          <cell r="F1203"/>
        </row>
        <row r="1204">
          <cell r="C1204"/>
          <cell r="D1204"/>
          <cell r="E1204"/>
          <cell r="F1204"/>
        </row>
        <row r="1205">
          <cell r="C1205"/>
          <cell r="D1205"/>
          <cell r="E1205"/>
          <cell r="F1205"/>
        </row>
        <row r="1206">
          <cell r="C1206"/>
          <cell r="D1206"/>
          <cell r="E1206"/>
          <cell r="F1206"/>
        </row>
        <row r="1207">
          <cell r="C1207"/>
          <cell r="D1207"/>
          <cell r="E1207"/>
          <cell r="F1207"/>
        </row>
        <row r="1208">
          <cell r="C1208"/>
          <cell r="D1208"/>
          <cell r="E1208"/>
          <cell r="F1208"/>
        </row>
        <row r="1209">
          <cell r="C1209"/>
          <cell r="D1209"/>
          <cell r="E1209"/>
          <cell r="F1209"/>
        </row>
        <row r="1210">
          <cell r="C1210"/>
          <cell r="D1210"/>
          <cell r="E1210"/>
          <cell r="F1210"/>
        </row>
        <row r="1211">
          <cell r="C1211"/>
          <cell r="D1211"/>
          <cell r="E1211"/>
          <cell r="F1211"/>
        </row>
        <row r="1212">
          <cell r="C1212"/>
          <cell r="D1212"/>
          <cell r="E1212"/>
          <cell r="F1212"/>
        </row>
        <row r="1213">
          <cell r="C1213"/>
          <cell r="D1213"/>
          <cell r="E1213"/>
          <cell r="F1213"/>
        </row>
        <row r="1214">
          <cell r="C1214"/>
          <cell r="D1214"/>
          <cell r="E1214"/>
          <cell r="F1214"/>
        </row>
        <row r="1215">
          <cell r="C1215"/>
          <cell r="D1215"/>
          <cell r="E1215"/>
          <cell r="F1215"/>
        </row>
        <row r="1216">
          <cell r="C1216"/>
          <cell r="D1216"/>
          <cell r="E1216"/>
          <cell r="F1216"/>
        </row>
        <row r="1217">
          <cell r="C1217"/>
          <cell r="D1217"/>
          <cell r="E1217"/>
          <cell r="F1217"/>
        </row>
        <row r="1218">
          <cell r="C1218"/>
          <cell r="D1218"/>
          <cell r="E1218"/>
          <cell r="F1218"/>
        </row>
        <row r="1219">
          <cell r="C1219"/>
          <cell r="D1219"/>
          <cell r="E1219"/>
          <cell r="F1219"/>
        </row>
        <row r="1220">
          <cell r="C1220"/>
          <cell r="D1220"/>
          <cell r="E1220"/>
          <cell r="F1220"/>
        </row>
        <row r="1221">
          <cell r="C1221"/>
          <cell r="D1221"/>
          <cell r="E1221"/>
          <cell r="F1221"/>
        </row>
        <row r="1222">
          <cell r="C1222"/>
          <cell r="D1222"/>
          <cell r="E1222"/>
          <cell r="F1222"/>
        </row>
        <row r="1223">
          <cell r="C1223"/>
          <cell r="D1223"/>
          <cell r="E1223"/>
          <cell r="F1223"/>
        </row>
        <row r="1224">
          <cell r="C1224"/>
          <cell r="D1224"/>
          <cell r="E1224"/>
          <cell r="F1224"/>
        </row>
        <row r="1225">
          <cell r="C1225"/>
          <cell r="D1225"/>
          <cell r="E1225"/>
          <cell r="F1225"/>
        </row>
        <row r="1226">
          <cell r="C1226"/>
          <cell r="D1226"/>
          <cell r="E1226"/>
          <cell r="F1226"/>
        </row>
        <row r="1227">
          <cell r="C1227"/>
          <cell r="D1227"/>
          <cell r="E1227"/>
          <cell r="F1227"/>
        </row>
        <row r="1228">
          <cell r="C1228"/>
          <cell r="D1228"/>
          <cell r="E1228"/>
          <cell r="F1228"/>
        </row>
        <row r="1229">
          <cell r="C1229"/>
          <cell r="D1229"/>
          <cell r="E1229"/>
          <cell r="F1229"/>
        </row>
        <row r="1230">
          <cell r="C1230"/>
          <cell r="D1230"/>
          <cell r="E1230"/>
          <cell r="F1230"/>
        </row>
        <row r="1231">
          <cell r="C1231"/>
          <cell r="D1231"/>
          <cell r="E1231"/>
          <cell r="F1231"/>
        </row>
        <row r="1232">
          <cell r="C1232"/>
          <cell r="D1232"/>
          <cell r="E1232"/>
          <cell r="F1232"/>
        </row>
        <row r="1233">
          <cell r="C1233"/>
          <cell r="D1233"/>
          <cell r="E1233"/>
          <cell r="F1233"/>
        </row>
        <row r="1234">
          <cell r="C1234"/>
          <cell r="D1234"/>
          <cell r="E1234"/>
          <cell r="F1234"/>
        </row>
        <row r="1235">
          <cell r="C1235"/>
          <cell r="D1235"/>
          <cell r="E1235"/>
          <cell r="F1235"/>
        </row>
        <row r="1236">
          <cell r="C1236"/>
          <cell r="D1236"/>
          <cell r="E1236"/>
          <cell r="F1236"/>
        </row>
        <row r="1237">
          <cell r="C1237"/>
          <cell r="D1237"/>
          <cell r="E1237"/>
          <cell r="F1237"/>
        </row>
        <row r="1238">
          <cell r="C1238"/>
          <cell r="D1238"/>
          <cell r="E1238"/>
          <cell r="F1238"/>
        </row>
        <row r="1239">
          <cell r="C1239"/>
          <cell r="D1239"/>
          <cell r="E1239"/>
          <cell r="F1239"/>
        </row>
        <row r="1240">
          <cell r="C1240"/>
          <cell r="D1240"/>
          <cell r="E1240"/>
          <cell r="F1240"/>
        </row>
        <row r="1241">
          <cell r="C1241"/>
          <cell r="D1241"/>
          <cell r="E1241"/>
          <cell r="F1241"/>
        </row>
        <row r="1242">
          <cell r="C1242"/>
          <cell r="D1242"/>
          <cell r="E1242"/>
          <cell r="F1242"/>
        </row>
        <row r="1243">
          <cell r="C1243"/>
          <cell r="D1243"/>
          <cell r="E1243"/>
          <cell r="F1243"/>
        </row>
        <row r="1244">
          <cell r="C1244"/>
          <cell r="D1244"/>
          <cell r="E1244"/>
          <cell r="F1244"/>
        </row>
        <row r="1245">
          <cell r="C1245"/>
          <cell r="D1245"/>
          <cell r="E1245"/>
          <cell r="F1245"/>
        </row>
        <row r="1246">
          <cell r="C1246"/>
          <cell r="D1246"/>
          <cell r="E1246"/>
          <cell r="F1246"/>
        </row>
        <row r="1247">
          <cell r="C1247"/>
          <cell r="D1247"/>
          <cell r="E1247"/>
          <cell r="F1247"/>
        </row>
        <row r="1248">
          <cell r="C1248"/>
          <cell r="D1248"/>
          <cell r="E1248"/>
          <cell r="F1248"/>
        </row>
        <row r="1249">
          <cell r="C1249"/>
          <cell r="D1249"/>
          <cell r="E1249"/>
          <cell r="F1249"/>
        </row>
        <row r="1250">
          <cell r="C1250"/>
          <cell r="D1250"/>
          <cell r="E1250"/>
          <cell r="F1250"/>
        </row>
        <row r="1251">
          <cell r="C1251"/>
          <cell r="D1251"/>
          <cell r="E1251"/>
          <cell r="F1251"/>
        </row>
        <row r="1252">
          <cell r="C1252"/>
          <cell r="D1252"/>
          <cell r="E1252"/>
          <cell r="F1252"/>
        </row>
        <row r="1253">
          <cell r="C1253"/>
          <cell r="D1253"/>
          <cell r="E1253"/>
          <cell r="F1253"/>
        </row>
        <row r="1254">
          <cell r="C1254"/>
          <cell r="D1254"/>
          <cell r="E1254"/>
          <cell r="F1254"/>
        </row>
        <row r="1255">
          <cell r="C1255"/>
          <cell r="D1255"/>
          <cell r="E1255"/>
          <cell r="F1255"/>
        </row>
        <row r="1256">
          <cell r="C1256"/>
          <cell r="D1256"/>
          <cell r="E1256"/>
          <cell r="F1256"/>
        </row>
        <row r="1257">
          <cell r="C1257"/>
          <cell r="D1257"/>
          <cell r="E1257"/>
          <cell r="F1257"/>
        </row>
        <row r="1258">
          <cell r="C1258"/>
          <cell r="D1258"/>
          <cell r="E1258"/>
          <cell r="F1258"/>
        </row>
        <row r="1259">
          <cell r="C1259"/>
          <cell r="D1259"/>
          <cell r="E1259"/>
          <cell r="F1259"/>
        </row>
        <row r="1260">
          <cell r="C1260"/>
          <cell r="D1260"/>
          <cell r="E1260"/>
          <cell r="F1260"/>
        </row>
        <row r="1261">
          <cell r="C1261"/>
          <cell r="D1261"/>
          <cell r="E1261"/>
          <cell r="F1261"/>
        </row>
        <row r="1262">
          <cell r="C1262"/>
          <cell r="D1262"/>
          <cell r="E1262"/>
          <cell r="F1262"/>
        </row>
        <row r="1263">
          <cell r="C1263"/>
          <cell r="D1263"/>
          <cell r="E1263"/>
          <cell r="F1263"/>
        </row>
        <row r="1264">
          <cell r="C1264"/>
          <cell r="D1264"/>
          <cell r="E1264"/>
          <cell r="F1264"/>
        </row>
        <row r="1265">
          <cell r="C1265"/>
          <cell r="D1265"/>
          <cell r="E1265"/>
          <cell r="F1265"/>
        </row>
        <row r="1266">
          <cell r="C1266"/>
          <cell r="D1266"/>
          <cell r="E1266"/>
          <cell r="F1266"/>
        </row>
        <row r="1267">
          <cell r="C1267"/>
          <cell r="D1267"/>
          <cell r="E1267"/>
          <cell r="F1267"/>
        </row>
        <row r="1268">
          <cell r="C1268"/>
          <cell r="D1268"/>
          <cell r="E1268"/>
          <cell r="F1268"/>
        </row>
        <row r="1269">
          <cell r="C1269"/>
          <cell r="D1269"/>
          <cell r="E1269"/>
          <cell r="F1269"/>
        </row>
        <row r="1270">
          <cell r="C1270"/>
          <cell r="D1270"/>
          <cell r="E1270"/>
          <cell r="F1270"/>
        </row>
        <row r="1271">
          <cell r="C1271"/>
          <cell r="D1271"/>
          <cell r="E1271"/>
          <cell r="F1271"/>
        </row>
        <row r="1272">
          <cell r="C1272"/>
          <cell r="D1272"/>
          <cell r="E1272"/>
          <cell r="F1272"/>
        </row>
        <row r="1273">
          <cell r="C1273"/>
          <cell r="D1273"/>
          <cell r="E1273"/>
          <cell r="F1273"/>
        </row>
        <row r="1274">
          <cell r="C1274"/>
          <cell r="D1274"/>
          <cell r="E1274"/>
          <cell r="F1274"/>
        </row>
        <row r="1275">
          <cell r="C1275"/>
          <cell r="D1275"/>
          <cell r="E1275"/>
          <cell r="F1275"/>
        </row>
        <row r="1276">
          <cell r="C1276"/>
          <cell r="D1276"/>
          <cell r="E1276"/>
          <cell r="F1276"/>
        </row>
        <row r="1277">
          <cell r="C1277"/>
          <cell r="D1277"/>
          <cell r="E1277"/>
          <cell r="F1277"/>
        </row>
        <row r="1278">
          <cell r="C1278"/>
          <cell r="D1278"/>
          <cell r="E1278"/>
          <cell r="F1278"/>
        </row>
        <row r="1279">
          <cell r="C1279"/>
          <cell r="D1279"/>
          <cell r="E1279"/>
          <cell r="F1279"/>
        </row>
        <row r="1280">
          <cell r="C1280"/>
          <cell r="D1280"/>
          <cell r="E1280"/>
          <cell r="F1280"/>
        </row>
        <row r="1281">
          <cell r="C1281"/>
          <cell r="D1281"/>
          <cell r="E1281"/>
          <cell r="F1281"/>
        </row>
        <row r="1282">
          <cell r="C1282"/>
          <cell r="D1282"/>
          <cell r="E1282"/>
          <cell r="F1282"/>
        </row>
        <row r="1283">
          <cell r="C1283"/>
          <cell r="D1283"/>
          <cell r="E1283"/>
          <cell r="F1283"/>
        </row>
        <row r="1284">
          <cell r="C1284"/>
          <cell r="D1284"/>
          <cell r="E1284"/>
          <cell r="F1284"/>
        </row>
        <row r="1285">
          <cell r="C1285"/>
          <cell r="D1285"/>
          <cell r="E1285"/>
          <cell r="F1285"/>
        </row>
        <row r="1286">
          <cell r="C1286"/>
          <cell r="D1286"/>
          <cell r="E1286"/>
          <cell r="F1286"/>
        </row>
        <row r="1287">
          <cell r="C1287"/>
          <cell r="D1287"/>
          <cell r="E1287"/>
          <cell r="F1287"/>
        </row>
        <row r="1288">
          <cell r="C1288"/>
          <cell r="D1288"/>
          <cell r="E1288"/>
          <cell r="F1288"/>
        </row>
        <row r="1289">
          <cell r="C1289"/>
          <cell r="D1289"/>
          <cell r="E1289"/>
          <cell r="F1289"/>
        </row>
        <row r="1290">
          <cell r="C1290"/>
          <cell r="D1290"/>
          <cell r="E1290"/>
          <cell r="F1290"/>
        </row>
        <row r="1291">
          <cell r="C1291"/>
          <cell r="D1291"/>
          <cell r="E1291"/>
          <cell r="F1291"/>
        </row>
        <row r="1292">
          <cell r="C1292"/>
          <cell r="D1292"/>
          <cell r="E1292"/>
          <cell r="F1292"/>
        </row>
        <row r="1293">
          <cell r="C1293"/>
          <cell r="D1293"/>
          <cell r="E1293"/>
          <cell r="F1293"/>
        </row>
        <row r="1294">
          <cell r="C1294"/>
          <cell r="D1294"/>
          <cell r="E1294"/>
          <cell r="F1294"/>
        </row>
        <row r="1295">
          <cell r="C1295"/>
          <cell r="D1295"/>
          <cell r="E1295"/>
          <cell r="F1295"/>
        </row>
        <row r="1296">
          <cell r="C1296"/>
          <cell r="D1296"/>
          <cell r="E1296"/>
          <cell r="F1296"/>
        </row>
        <row r="1297">
          <cell r="C1297"/>
          <cell r="D1297"/>
          <cell r="E1297"/>
          <cell r="F1297"/>
        </row>
        <row r="1298">
          <cell r="C1298"/>
          <cell r="D1298"/>
          <cell r="E1298"/>
          <cell r="F1298"/>
        </row>
        <row r="1299">
          <cell r="C1299"/>
          <cell r="D1299"/>
          <cell r="E1299"/>
          <cell r="F1299"/>
        </row>
        <row r="1300">
          <cell r="C1300"/>
          <cell r="D1300"/>
          <cell r="E1300"/>
          <cell r="F1300"/>
        </row>
        <row r="1301">
          <cell r="C1301"/>
          <cell r="D1301"/>
          <cell r="E1301"/>
          <cell r="F1301"/>
        </row>
        <row r="1302">
          <cell r="C1302"/>
          <cell r="D1302"/>
          <cell r="E1302"/>
          <cell r="F1302"/>
        </row>
        <row r="1303">
          <cell r="C1303"/>
          <cell r="D1303"/>
          <cell r="E1303"/>
          <cell r="F1303"/>
        </row>
        <row r="1304">
          <cell r="C1304"/>
          <cell r="D1304"/>
          <cell r="E1304"/>
          <cell r="F1304"/>
        </row>
        <row r="1305">
          <cell r="C1305"/>
          <cell r="D1305"/>
          <cell r="E1305"/>
          <cell r="F1305"/>
        </row>
        <row r="1306">
          <cell r="C1306"/>
          <cell r="D1306"/>
          <cell r="E1306"/>
          <cell r="F1306"/>
        </row>
        <row r="1307">
          <cell r="C1307"/>
          <cell r="D1307"/>
          <cell r="E1307"/>
          <cell r="F1307"/>
        </row>
        <row r="1308">
          <cell r="C1308"/>
          <cell r="D1308"/>
          <cell r="E1308"/>
          <cell r="F1308"/>
        </row>
        <row r="1309">
          <cell r="C1309"/>
          <cell r="D1309"/>
          <cell r="E1309"/>
          <cell r="F1309"/>
        </row>
        <row r="1310">
          <cell r="C1310"/>
          <cell r="D1310"/>
          <cell r="E1310"/>
          <cell r="F1310"/>
        </row>
        <row r="1311">
          <cell r="C1311"/>
          <cell r="D1311"/>
          <cell r="E1311"/>
          <cell r="F1311"/>
        </row>
        <row r="1312">
          <cell r="C1312"/>
          <cell r="D1312"/>
          <cell r="E1312"/>
          <cell r="F1312"/>
        </row>
        <row r="1313">
          <cell r="C1313"/>
          <cell r="D1313"/>
          <cell r="E1313"/>
          <cell r="F1313"/>
        </row>
        <row r="1314">
          <cell r="C1314"/>
          <cell r="D1314"/>
          <cell r="E1314"/>
          <cell r="F1314"/>
        </row>
        <row r="1315">
          <cell r="C1315"/>
          <cell r="D1315"/>
          <cell r="E1315"/>
          <cell r="F1315"/>
        </row>
        <row r="1316">
          <cell r="C1316"/>
          <cell r="D1316"/>
          <cell r="E1316"/>
          <cell r="F1316"/>
        </row>
        <row r="1317">
          <cell r="C1317"/>
          <cell r="D1317"/>
          <cell r="E1317"/>
          <cell r="F1317"/>
        </row>
        <row r="1318">
          <cell r="C1318"/>
          <cell r="D1318"/>
          <cell r="E1318"/>
          <cell r="F1318"/>
        </row>
        <row r="1319">
          <cell r="C1319"/>
          <cell r="D1319"/>
          <cell r="E1319"/>
          <cell r="F1319"/>
        </row>
        <row r="1320">
          <cell r="C1320"/>
          <cell r="D1320"/>
          <cell r="E1320"/>
          <cell r="F1320"/>
        </row>
        <row r="1321">
          <cell r="C1321"/>
          <cell r="D1321"/>
          <cell r="E1321"/>
          <cell r="F1321"/>
        </row>
        <row r="1322">
          <cell r="C1322"/>
          <cell r="D1322"/>
          <cell r="E1322"/>
          <cell r="F1322"/>
        </row>
        <row r="1323">
          <cell r="C1323"/>
          <cell r="D1323"/>
          <cell r="E1323"/>
          <cell r="F1323"/>
        </row>
        <row r="1324">
          <cell r="C1324"/>
          <cell r="D1324"/>
          <cell r="E1324"/>
          <cell r="F1324"/>
        </row>
        <row r="1325">
          <cell r="C1325"/>
          <cell r="D1325"/>
          <cell r="E1325"/>
          <cell r="F1325"/>
        </row>
        <row r="1326">
          <cell r="C1326"/>
          <cell r="D1326"/>
          <cell r="E1326"/>
          <cell r="F1326"/>
        </row>
        <row r="1327">
          <cell r="C1327"/>
          <cell r="D1327"/>
          <cell r="E1327"/>
          <cell r="F1327"/>
        </row>
        <row r="1328">
          <cell r="C1328"/>
          <cell r="D1328"/>
          <cell r="E1328"/>
          <cell r="F1328"/>
        </row>
        <row r="1329">
          <cell r="C1329"/>
          <cell r="D1329"/>
          <cell r="E1329"/>
          <cell r="F1329"/>
        </row>
        <row r="1330">
          <cell r="C1330"/>
          <cell r="D1330"/>
          <cell r="E1330"/>
          <cell r="F1330"/>
        </row>
        <row r="1331">
          <cell r="C1331"/>
          <cell r="D1331"/>
          <cell r="E1331"/>
          <cell r="F1331"/>
        </row>
        <row r="1332">
          <cell r="C1332"/>
          <cell r="D1332"/>
          <cell r="E1332"/>
          <cell r="F1332"/>
        </row>
        <row r="1333">
          <cell r="C1333"/>
          <cell r="D1333"/>
          <cell r="E1333"/>
          <cell r="F1333"/>
        </row>
        <row r="1334">
          <cell r="C1334"/>
          <cell r="D1334"/>
          <cell r="E1334"/>
          <cell r="F1334"/>
        </row>
        <row r="1335">
          <cell r="C1335"/>
          <cell r="D1335"/>
          <cell r="E1335"/>
          <cell r="F1335"/>
        </row>
        <row r="1336">
          <cell r="C1336"/>
          <cell r="D1336"/>
          <cell r="E1336"/>
          <cell r="F1336"/>
        </row>
        <row r="1337">
          <cell r="C1337"/>
          <cell r="D1337"/>
          <cell r="E1337"/>
          <cell r="F1337"/>
        </row>
        <row r="1338">
          <cell r="C1338"/>
          <cell r="D1338"/>
          <cell r="E1338"/>
          <cell r="F1338"/>
        </row>
        <row r="1339">
          <cell r="C1339"/>
          <cell r="D1339"/>
          <cell r="E1339"/>
          <cell r="F1339"/>
        </row>
        <row r="1340">
          <cell r="C1340"/>
          <cell r="D1340"/>
          <cell r="E1340"/>
          <cell r="F1340"/>
        </row>
        <row r="1341">
          <cell r="C1341"/>
          <cell r="D1341"/>
          <cell r="E1341"/>
          <cell r="F1341"/>
        </row>
        <row r="1342">
          <cell r="C1342"/>
          <cell r="D1342"/>
          <cell r="E1342"/>
          <cell r="F1342"/>
        </row>
        <row r="1343">
          <cell r="C1343"/>
          <cell r="D1343"/>
          <cell r="E1343"/>
          <cell r="F1343"/>
        </row>
        <row r="1344">
          <cell r="C1344"/>
          <cell r="D1344"/>
          <cell r="E1344"/>
          <cell r="F1344"/>
        </row>
        <row r="1345">
          <cell r="C1345"/>
          <cell r="D1345"/>
          <cell r="E1345"/>
          <cell r="F1345"/>
        </row>
        <row r="1346">
          <cell r="C1346"/>
          <cell r="D1346"/>
          <cell r="E1346"/>
          <cell r="F1346"/>
        </row>
        <row r="1347">
          <cell r="C1347"/>
          <cell r="D1347"/>
          <cell r="E1347"/>
          <cell r="F1347"/>
        </row>
        <row r="1348">
          <cell r="C1348"/>
          <cell r="D1348"/>
          <cell r="E1348"/>
          <cell r="F1348"/>
        </row>
        <row r="1349">
          <cell r="C1349"/>
          <cell r="D1349"/>
          <cell r="E1349"/>
          <cell r="F1349"/>
        </row>
        <row r="1350">
          <cell r="C1350"/>
          <cell r="D1350"/>
          <cell r="E1350"/>
          <cell r="F1350"/>
        </row>
        <row r="1351">
          <cell r="C1351"/>
          <cell r="D1351"/>
          <cell r="E1351"/>
          <cell r="F1351"/>
        </row>
        <row r="1352">
          <cell r="C1352"/>
          <cell r="D1352"/>
          <cell r="E1352"/>
          <cell r="F1352"/>
        </row>
        <row r="1353">
          <cell r="C1353"/>
          <cell r="D1353"/>
          <cell r="E1353"/>
          <cell r="F1353"/>
        </row>
        <row r="1354">
          <cell r="C1354"/>
          <cell r="D1354"/>
          <cell r="E1354"/>
          <cell r="F1354"/>
        </row>
        <row r="1355">
          <cell r="C1355"/>
          <cell r="D1355"/>
          <cell r="E1355"/>
          <cell r="F1355"/>
        </row>
        <row r="1356">
          <cell r="C1356"/>
          <cell r="D1356"/>
          <cell r="E1356"/>
          <cell r="F1356"/>
        </row>
        <row r="1357">
          <cell r="C1357"/>
          <cell r="D1357"/>
          <cell r="E1357"/>
          <cell r="F1357"/>
        </row>
        <row r="1358">
          <cell r="C1358"/>
          <cell r="D1358"/>
          <cell r="E1358"/>
          <cell r="F1358"/>
        </row>
        <row r="1359">
          <cell r="C1359"/>
          <cell r="D1359"/>
          <cell r="E1359"/>
          <cell r="F1359"/>
        </row>
        <row r="1360">
          <cell r="C1360"/>
          <cell r="D1360"/>
          <cell r="E1360"/>
          <cell r="F1360"/>
        </row>
        <row r="1361">
          <cell r="C1361"/>
          <cell r="D1361"/>
          <cell r="E1361"/>
          <cell r="F1361"/>
        </row>
        <row r="1362">
          <cell r="C1362"/>
          <cell r="D1362"/>
          <cell r="E1362"/>
          <cell r="F1362"/>
        </row>
        <row r="1363">
          <cell r="C1363"/>
          <cell r="D1363"/>
          <cell r="E1363"/>
          <cell r="F1363"/>
        </row>
        <row r="1364">
          <cell r="C1364"/>
          <cell r="D1364"/>
          <cell r="E1364"/>
          <cell r="F1364"/>
        </row>
        <row r="1365">
          <cell r="C1365"/>
          <cell r="D1365"/>
          <cell r="E1365"/>
          <cell r="F1365"/>
        </row>
        <row r="1366">
          <cell r="C1366"/>
          <cell r="D1366"/>
          <cell r="E1366"/>
          <cell r="F1366"/>
        </row>
        <row r="1367">
          <cell r="C1367"/>
          <cell r="D1367"/>
          <cell r="E1367"/>
          <cell r="F1367"/>
        </row>
        <row r="1368">
          <cell r="C1368"/>
          <cell r="D1368"/>
          <cell r="E1368"/>
          <cell r="F1368"/>
        </row>
        <row r="1369">
          <cell r="C1369"/>
          <cell r="D1369"/>
          <cell r="E1369"/>
          <cell r="F1369"/>
        </row>
        <row r="1370">
          <cell r="C1370"/>
          <cell r="D1370"/>
          <cell r="E1370"/>
          <cell r="F1370"/>
        </row>
        <row r="1371">
          <cell r="C1371"/>
          <cell r="D1371"/>
          <cell r="E1371"/>
          <cell r="F1371"/>
        </row>
        <row r="1372">
          <cell r="C1372"/>
          <cell r="D1372"/>
          <cell r="E1372"/>
          <cell r="F1372"/>
        </row>
        <row r="1373">
          <cell r="C1373"/>
          <cell r="D1373"/>
          <cell r="E1373"/>
          <cell r="F1373"/>
        </row>
        <row r="1374">
          <cell r="C1374"/>
          <cell r="D1374"/>
          <cell r="E1374"/>
          <cell r="F1374"/>
        </row>
        <row r="1375">
          <cell r="C1375"/>
          <cell r="D1375"/>
          <cell r="E1375"/>
          <cell r="F1375"/>
        </row>
        <row r="1376">
          <cell r="C1376"/>
          <cell r="D1376"/>
          <cell r="E1376"/>
          <cell r="F1376"/>
        </row>
        <row r="1377">
          <cell r="C1377"/>
          <cell r="D1377"/>
          <cell r="E1377"/>
          <cell r="F1377"/>
        </row>
        <row r="1378">
          <cell r="C1378"/>
          <cell r="D1378"/>
          <cell r="E1378"/>
          <cell r="F1378"/>
        </row>
        <row r="1379">
          <cell r="C1379"/>
          <cell r="D1379"/>
          <cell r="E1379"/>
          <cell r="F1379"/>
        </row>
        <row r="1380">
          <cell r="C1380"/>
          <cell r="D1380"/>
          <cell r="E1380"/>
          <cell r="F1380"/>
        </row>
        <row r="1381">
          <cell r="C1381"/>
          <cell r="D1381"/>
          <cell r="E1381"/>
          <cell r="F1381"/>
        </row>
        <row r="1382">
          <cell r="C1382"/>
          <cell r="D1382"/>
          <cell r="E1382"/>
          <cell r="F1382"/>
        </row>
        <row r="1383">
          <cell r="C1383"/>
          <cell r="D1383"/>
          <cell r="E1383"/>
          <cell r="F1383"/>
        </row>
        <row r="1384">
          <cell r="C1384"/>
          <cell r="D1384"/>
          <cell r="E1384"/>
          <cell r="F1384"/>
        </row>
        <row r="1385">
          <cell r="C1385"/>
          <cell r="D1385"/>
          <cell r="E1385"/>
          <cell r="F1385"/>
        </row>
        <row r="1386">
          <cell r="C1386"/>
          <cell r="D1386"/>
          <cell r="E1386"/>
          <cell r="F1386"/>
        </row>
        <row r="1387">
          <cell r="C1387"/>
          <cell r="D1387"/>
          <cell r="E1387"/>
          <cell r="F1387"/>
        </row>
        <row r="1388">
          <cell r="C1388"/>
          <cell r="D1388"/>
          <cell r="E1388"/>
          <cell r="F1388"/>
        </row>
        <row r="1389">
          <cell r="C1389"/>
          <cell r="D1389"/>
          <cell r="E1389"/>
          <cell r="F1389"/>
        </row>
        <row r="1390">
          <cell r="C1390"/>
          <cell r="D1390"/>
          <cell r="E1390"/>
          <cell r="F1390"/>
        </row>
        <row r="1391">
          <cell r="C1391"/>
          <cell r="D1391"/>
          <cell r="E1391"/>
          <cell r="F1391"/>
        </row>
        <row r="1392">
          <cell r="C1392"/>
          <cell r="D1392"/>
          <cell r="E1392"/>
          <cell r="F1392"/>
        </row>
        <row r="1393">
          <cell r="C1393"/>
          <cell r="D1393"/>
          <cell r="E1393"/>
          <cell r="F1393"/>
        </row>
        <row r="1394">
          <cell r="C1394"/>
          <cell r="D1394"/>
          <cell r="E1394"/>
          <cell r="F1394"/>
        </row>
        <row r="1395">
          <cell r="C1395"/>
          <cell r="D1395"/>
          <cell r="E1395"/>
          <cell r="F1395"/>
        </row>
        <row r="1396">
          <cell r="C1396"/>
          <cell r="D1396"/>
          <cell r="E1396"/>
          <cell r="F1396"/>
        </row>
        <row r="1397">
          <cell r="C1397"/>
          <cell r="D1397"/>
          <cell r="E1397"/>
          <cell r="F1397"/>
        </row>
        <row r="1398">
          <cell r="C1398"/>
          <cell r="D1398"/>
          <cell r="E1398"/>
          <cell r="F1398"/>
        </row>
        <row r="1399">
          <cell r="C1399"/>
          <cell r="D1399"/>
          <cell r="E1399"/>
          <cell r="F1399"/>
        </row>
        <row r="1400">
          <cell r="C1400"/>
          <cell r="D1400"/>
          <cell r="E1400"/>
          <cell r="F1400"/>
        </row>
        <row r="1401">
          <cell r="C1401"/>
          <cell r="D1401"/>
          <cell r="E1401"/>
          <cell r="F1401"/>
        </row>
        <row r="1402">
          <cell r="C1402"/>
          <cell r="D1402"/>
          <cell r="E1402"/>
          <cell r="F1402"/>
        </row>
        <row r="1403">
          <cell r="C1403"/>
          <cell r="D1403"/>
          <cell r="E1403"/>
          <cell r="F1403"/>
        </row>
        <row r="1404">
          <cell r="C1404"/>
          <cell r="D1404"/>
          <cell r="E1404"/>
          <cell r="F1404"/>
        </row>
        <row r="1405">
          <cell r="C1405"/>
          <cell r="D1405"/>
          <cell r="E1405"/>
          <cell r="F1405"/>
        </row>
        <row r="1406">
          <cell r="C1406"/>
          <cell r="D1406"/>
          <cell r="E1406"/>
          <cell r="F1406"/>
        </row>
        <row r="1407">
          <cell r="C1407"/>
          <cell r="D1407"/>
          <cell r="E1407"/>
          <cell r="F1407"/>
        </row>
        <row r="1408">
          <cell r="C1408"/>
          <cell r="D1408"/>
          <cell r="E1408"/>
          <cell r="F1408"/>
        </row>
        <row r="1409">
          <cell r="C1409"/>
          <cell r="D1409"/>
          <cell r="E1409"/>
          <cell r="F1409"/>
        </row>
        <row r="1410">
          <cell r="C1410"/>
          <cell r="D1410"/>
          <cell r="E1410"/>
          <cell r="F1410"/>
        </row>
        <row r="1411">
          <cell r="C1411"/>
          <cell r="D1411"/>
          <cell r="E1411"/>
          <cell r="F1411"/>
        </row>
        <row r="1412">
          <cell r="C1412"/>
          <cell r="D1412"/>
          <cell r="E1412"/>
          <cell r="F1412"/>
        </row>
        <row r="1413">
          <cell r="C1413"/>
          <cell r="D1413"/>
          <cell r="E1413"/>
          <cell r="F1413"/>
        </row>
        <row r="1414">
          <cell r="C1414"/>
          <cell r="D1414"/>
          <cell r="E1414"/>
          <cell r="F1414"/>
        </row>
        <row r="1415">
          <cell r="C1415"/>
          <cell r="D1415"/>
          <cell r="E1415"/>
          <cell r="F1415"/>
        </row>
        <row r="1416">
          <cell r="C1416"/>
          <cell r="D1416"/>
          <cell r="E1416"/>
          <cell r="F1416"/>
        </row>
        <row r="1417">
          <cell r="C1417"/>
          <cell r="D1417"/>
          <cell r="E1417"/>
          <cell r="F1417"/>
        </row>
        <row r="1418">
          <cell r="C1418"/>
          <cell r="D1418"/>
          <cell r="E1418"/>
          <cell r="F1418"/>
        </row>
        <row r="1419">
          <cell r="C1419"/>
          <cell r="D1419"/>
          <cell r="E1419"/>
          <cell r="F1419"/>
        </row>
        <row r="1420">
          <cell r="C1420"/>
          <cell r="D1420"/>
          <cell r="E1420"/>
          <cell r="F1420"/>
        </row>
        <row r="1421">
          <cell r="C1421"/>
          <cell r="D1421"/>
          <cell r="E1421"/>
          <cell r="F1421"/>
        </row>
        <row r="1422">
          <cell r="C1422"/>
          <cell r="D1422"/>
          <cell r="E1422"/>
          <cell r="F1422"/>
        </row>
        <row r="1423">
          <cell r="C1423"/>
          <cell r="D1423"/>
          <cell r="E1423"/>
          <cell r="F1423"/>
        </row>
        <row r="1424">
          <cell r="C1424"/>
          <cell r="D1424"/>
          <cell r="E1424"/>
          <cell r="F1424"/>
        </row>
        <row r="1425">
          <cell r="C1425"/>
          <cell r="D1425"/>
          <cell r="E1425"/>
          <cell r="F1425"/>
        </row>
        <row r="1426">
          <cell r="C1426"/>
          <cell r="D1426"/>
          <cell r="E1426"/>
          <cell r="F1426"/>
        </row>
        <row r="1427">
          <cell r="C1427"/>
          <cell r="D1427"/>
          <cell r="E1427"/>
          <cell r="F1427"/>
        </row>
        <row r="1428">
          <cell r="C1428"/>
          <cell r="D1428"/>
          <cell r="E1428"/>
          <cell r="F1428"/>
        </row>
        <row r="1429">
          <cell r="C1429"/>
          <cell r="D1429"/>
          <cell r="E1429"/>
          <cell r="F1429"/>
        </row>
        <row r="1430">
          <cell r="C1430"/>
          <cell r="D1430"/>
          <cell r="E1430"/>
          <cell r="F1430"/>
        </row>
        <row r="1431">
          <cell r="C1431"/>
          <cell r="D1431"/>
          <cell r="E1431"/>
          <cell r="F1431"/>
        </row>
        <row r="1432">
          <cell r="C1432"/>
          <cell r="D1432"/>
          <cell r="E1432"/>
          <cell r="F1432"/>
        </row>
        <row r="1433">
          <cell r="C1433"/>
          <cell r="D1433"/>
          <cell r="E1433"/>
          <cell r="F1433"/>
        </row>
        <row r="1434">
          <cell r="C1434"/>
          <cell r="D1434"/>
          <cell r="E1434"/>
          <cell r="F1434"/>
        </row>
        <row r="1435">
          <cell r="C1435"/>
          <cell r="D1435"/>
          <cell r="E1435"/>
          <cell r="F1435"/>
        </row>
        <row r="1436">
          <cell r="C1436"/>
          <cell r="D1436"/>
          <cell r="E1436"/>
          <cell r="F1436"/>
        </row>
        <row r="1437">
          <cell r="C1437"/>
          <cell r="D1437"/>
          <cell r="E1437"/>
          <cell r="F1437"/>
        </row>
        <row r="1438">
          <cell r="C1438"/>
          <cell r="D1438"/>
          <cell r="E1438"/>
          <cell r="F1438"/>
        </row>
        <row r="1439">
          <cell r="C1439"/>
          <cell r="D1439"/>
          <cell r="E1439"/>
          <cell r="F1439"/>
        </row>
        <row r="1440">
          <cell r="C1440"/>
          <cell r="D1440"/>
          <cell r="E1440"/>
          <cell r="F1440"/>
        </row>
        <row r="1441">
          <cell r="C1441"/>
          <cell r="D1441"/>
          <cell r="E1441"/>
          <cell r="F1441"/>
        </row>
        <row r="1442">
          <cell r="C1442"/>
          <cell r="D1442"/>
          <cell r="E1442"/>
          <cell r="F1442"/>
        </row>
        <row r="1443">
          <cell r="C1443"/>
          <cell r="D1443"/>
          <cell r="E1443"/>
          <cell r="F1443"/>
        </row>
        <row r="1444">
          <cell r="C1444"/>
          <cell r="D1444"/>
          <cell r="E1444"/>
          <cell r="F1444"/>
        </row>
        <row r="1445">
          <cell r="C1445"/>
          <cell r="D1445"/>
          <cell r="E1445"/>
          <cell r="F1445"/>
        </row>
        <row r="1446">
          <cell r="C1446"/>
          <cell r="D1446"/>
          <cell r="E1446"/>
          <cell r="F1446"/>
        </row>
        <row r="1447">
          <cell r="C1447"/>
          <cell r="D1447"/>
          <cell r="E1447"/>
          <cell r="F1447"/>
        </row>
        <row r="1448">
          <cell r="C1448"/>
          <cell r="D1448"/>
          <cell r="E1448"/>
          <cell r="F1448"/>
        </row>
        <row r="1449">
          <cell r="C1449"/>
          <cell r="D1449"/>
          <cell r="E1449"/>
          <cell r="F1449"/>
        </row>
        <row r="1450">
          <cell r="C1450"/>
          <cell r="D1450"/>
          <cell r="E1450"/>
          <cell r="F1450"/>
        </row>
        <row r="1451">
          <cell r="C1451"/>
          <cell r="D1451"/>
          <cell r="E1451"/>
          <cell r="F1451"/>
        </row>
        <row r="1452">
          <cell r="C1452"/>
          <cell r="D1452"/>
          <cell r="E1452"/>
          <cell r="F1452"/>
        </row>
        <row r="1453">
          <cell r="C1453"/>
          <cell r="D1453"/>
          <cell r="E1453"/>
          <cell r="F1453"/>
        </row>
        <row r="1454">
          <cell r="C1454"/>
          <cell r="D1454"/>
          <cell r="E1454"/>
          <cell r="F1454"/>
        </row>
        <row r="1455">
          <cell r="C1455"/>
          <cell r="D1455"/>
          <cell r="E1455"/>
          <cell r="F1455"/>
        </row>
        <row r="1456">
          <cell r="C1456"/>
          <cell r="D1456"/>
          <cell r="E1456"/>
          <cell r="F1456"/>
        </row>
        <row r="1457">
          <cell r="C1457"/>
          <cell r="D1457"/>
          <cell r="E1457"/>
          <cell r="F1457"/>
        </row>
        <row r="1458">
          <cell r="C1458"/>
          <cell r="D1458"/>
          <cell r="E1458"/>
          <cell r="F1458"/>
        </row>
        <row r="1459">
          <cell r="C1459"/>
          <cell r="D1459"/>
          <cell r="E1459"/>
          <cell r="F1459"/>
        </row>
        <row r="1460">
          <cell r="C1460"/>
          <cell r="D1460"/>
          <cell r="E1460"/>
          <cell r="F1460"/>
        </row>
        <row r="1461">
          <cell r="C1461"/>
          <cell r="D1461"/>
          <cell r="E1461"/>
          <cell r="F1461"/>
        </row>
        <row r="1462">
          <cell r="C1462"/>
          <cell r="D1462"/>
          <cell r="E1462"/>
          <cell r="F1462"/>
        </row>
        <row r="1463">
          <cell r="C1463"/>
          <cell r="D1463"/>
          <cell r="E1463"/>
          <cell r="F1463"/>
        </row>
        <row r="1464">
          <cell r="C1464"/>
          <cell r="D1464"/>
          <cell r="E1464"/>
          <cell r="F1464"/>
        </row>
        <row r="1465">
          <cell r="C1465"/>
          <cell r="D1465"/>
          <cell r="E1465"/>
          <cell r="F1465"/>
        </row>
        <row r="1466">
          <cell r="C1466"/>
          <cell r="D1466"/>
          <cell r="E1466"/>
          <cell r="F1466"/>
        </row>
        <row r="1467">
          <cell r="C1467"/>
          <cell r="D1467"/>
          <cell r="E1467"/>
          <cell r="F1467"/>
        </row>
        <row r="1468">
          <cell r="C1468"/>
          <cell r="D1468"/>
          <cell r="E1468"/>
          <cell r="F1468"/>
        </row>
        <row r="1469">
          <cell r="C1469"/>
          <cell r="D1469"/>
          <cell r="E1469"/>
          <cell r="F1469"/>
        </row>
        <row r="1470">
          <cell r="C1470"/>
          <cell r="D1470"/>
          <cell r="E1470"/>
          <cell r="F1470"/>
        </row>
        <row r="1471">
          <cell r="C1471"/>
          <cell r="D1471"/>
          <cell r="E1471"/>
          <cell r="F1471"/>
        </row>
        <row r="1472">
          <cell r="C1472"/>
          <cell r="D1472"/>
          <cell r="E1472"/>
          <cell r="F1472"/>
        </row>
        <row r="1473">
          <cell r="C1473"/>
          <cell r="D1473"/>
          <cell r="E1473"/>
          <cell r="F1473"/>
        </row>
        <row r="1474">
          <cell r="C1474"/>
          <cell r="D1474"/>
          <cell r="E1474"/>
          <cell r="F1474"/>
        </row>
        <row r="1475">
          <cell r="C1475"/>
          <cell r="D1475"/>
          <cell r="E1475"/>
          <cell r="F1475"/>
        </row>
        <row r="1476">
          <cell r="C1476"/>
          <cell r="D1476"/>
          <cell r="E1476"/>
          <cell r="F1476"/>
        </row>
        <row r="1477">
          <cell r="C1477"/>
          <cell r="D1477"/>
          <cell r="E1477"/>
          <cell r="F1477"/>
        </row>
        <row r="1478">
          <cell r="C1478"/>
          <cell r="D1478"/>
          <cell r="E1478"/>
          <cell r="F1478"/>
        </row>
        <row r="1479">
          <cell r="C1479"/>
          <cell r="D1479"/>
          <cell r="E1479"/>
          <cell r="F1479"/>
        </row>
        <row r="1480">
          <cell r="C1480"/>
          <cell r="D1480"/>
          <cell r="E1480"/>
          <cell r="F1480"/>
        </row>
        <row r="1481">
          <cell r="C1481"/>
          <cell r="D1481"/>
          <cell r="E1481"/>
          <cell r="F1481"/>
        </row>
        <row r="1482">
          <cell r="C1482"/>
          <cell r="D1482"/>
          <cell r="E1482"/>
          <cell r="F1482"/>
        </row>
        <row r="1483">
          <cell r="C1483"/>
          <cell r="D1483"/>
          <cell r="E1483"/>
          <cell r="F1483"/>
        </row>
        <row r="1484">
          <cell r="C1484"/>
          <cell r="D1484"/>
          <cell r="E1484"/>
          <cell r="F1484"/>
        </row>
        <row r="1485">
          <cell r="C1485"/>
          <cell r="D1485"/>
          <cell r="E1485"/>
          <cell r="F1485"/>
        </row>
        <row r="1486">
          <cell r="C1486"/>
          <cell r="D1486"/>
          <cell r="E1486"/>
          <cell r="F1486"/>
        </row>
        <row r="1487">
          <cell r="C1487"/>
          <cell r="D1487"/>
          <cell r="E1487"/>
          <cell r="F1487"/>
        </row>
        <row r="1488">
          <cell r="C1488"/>
          <cell r="D1488"/>
          <cell r="E1488"/>
          <cell r="F1488"/>
        </row>
        <row r="1489">
          <cell r="C1489"/>
          <cell r="D1489"/>
          <cell r="E1489"/>
          <cell r="F1489"/>
        </row>
        <row r="1490">
          <cell r="C1490"/>
          <cell r="D1490"/>
          <cell r="E1490"/>
          <cell r="F1490"/>
        </row>
        <row r="1491">
          <cell r="C1491"/>
          <cell r="D1491"/>
          <cell r="E1491"/>
          <cell r="F1491"/>
        </row>
        <row r="1492">
          <cell r="C1492"/>
          <cell r="D1492"/>
          <cell r="E1492"/>
          <cell r="F1492"/>
        </row>
        <row r="1493">
          <cell r="C1493"/>
          <cell r="D1493"/>
          <cell r="E1493"/>
          <cell r="F1493"/>
        </row>
        <row r="1494">
          <cell r="C1494"/>
          <cell r="D1494"/>
          <cell r="E1494"/>
          <cell r="F1494"/>
        </row>
        <row r="1495">
          <cell r="C1495"/>
          <cell r="D1495"/>
          <cell r="E1495"/>
          <cell r="F1495"/>
        </row>
        <row r="1496">
          <cell r="C1496"/>
          <cell r="D1496"/>
          <cell r="E1496"/>
          <cell r="F1496"/>
        </row>
        <row r="1497">
          <cell r="C1497"/>
          <cell r="D1497"/>
          <cell r="E1497"/>
          <cell r="F1497"/>
        </row>
        <row r="1498">
          <cell r="C1498"/>
          <cell r="D1498"/>
          <cell r="E1498"/>
          <cell r="F1498"/>
        </row>
        <row r="1499">
          <cell r="C1499"/>
          <cell r="D1499"/>
          <cell r="E1499"/>
          <cell r="F1499"/>
        </row>
        <row r="1500">
          <cell r="C1500"/>
          <cell r="D1500"/>
          <cell r="E1500"/>
          <cell r="F1500"/>
        </row>
        <row r="1501">
          <cell r="C1501"/>
          <cell r="D1501"/>
          <cell r="E1501"/>
          <cell r="F1501"/>
        </row>
        <row r="1502">
          <cell r="C1502"/>
          <cell r="D1502"/>
          <cell r="E1502"/>
          <cell r="F1502"/>
        </row>
        <row r="1503">
          <cell r="C1503"/>
          <cell r="D1503"/>
          <cell r="E1503"/>
          <cell r="F1503"/>
        </row>
        <row r="1504">
          <cell r="C1504"/>
          <cell r="D1504"/>
          <cell r="E1504"/>
          <cell r="F1504"/>
        </row>
        <row r="1505">
          <cell r="C1505"/>
          <cell r="D1505"/>
          <cell r="E1505"/>
          <cell r="F1505"/>
        </row>
        <row r="1506">
          <cell r="C1506"/>
          <cell r="D1506"/>
          <cell r="E1506"/>
          <cell r="F1506"/>
        </row>
        <row r="1507">
          <cell r="C1507"/>
          <cell r="D1507"/>
          <cell r="E1507"/>
          <cell r="F1507"/>
        </row>
        <row r="1508">
          <cell r="C1508"/>
          <cell r="D1508"/>
          <cell r="E1508"/>
          <cell r="F1508"/>
        </row>
        <row r="1509">
          <cell r="C1509"/>
          <cell r="D1509"/>
          <cell r="E1509"/>
          <cell r="F1509"/>
        </row>
        <row r="1510">
          <cell r="C1510"/>
          <cell r="D1510"/>
          <cell r="E1510"/>
          <cell r="F1510"/>
        </row>
        <row r="1511">
          <cell r="C1511"/>
          <cell r="D1511"/>
          <cell r="E1511"/>
          <cell r="F1511"/>
        </row>
        <row r="1512">
          <cell r="C1512"/>
          <cell r="D1512"/>
          <cell r="E1512"/>
          <cell r="F1512"/>
        </row>
        <row r="1513">
          <cell r="C1513"/>
          <cell r="D1513"/>
          <cell r="E1513"/>
          <cell r="F1513"/>
        </row>
        <row r="1514">
          <cell r="C1514"/>
          <cell r="D1514"/>
          <cell r="E1514"/>
          <cell r="F1514"/>
        </row>
        <row r="1515">
          <cell r="C1515"/>
          <cell r="D1515"/>
          <cell r="E1515"/>
          <cell r="F1515"/>
        </row>
        <row r="1516">
          <cell r="C1516"/>
          <cell r="D1516"/>
          <cell r="E1516"/>
          <cell r="F1516"/>
        </row>
        <row r="1517">
          <cell r="C1517"/>
          <cell r="D1517"/>
          <cell r="E1517"/>
          <cell r="F1517"/>
        </row>
        <row r="1518">
          <cell r="C1518"/>
          <cell r="D1518"/>
          <cell r="E1518"/>
          <cell r="F1518"/>
        </row>
        <row r="1519">
          <cell r="C1519"/>
          <cell r="D1519"/>
          <cell r="E1519"/>
          <cell r="F1519"/>
        </row>
        <row r="1520">
          <cell r="C1520"/>
          <cell r="D1520"/>
          <cell r="E1520"/>
          <cell r="F1520"/>
        </row>
        <row r="1521">
          <cell r="C1521"/>
          <cell r="D1521"/>
          <cell r="E1521"/>
          <cell r="F1521"/>
        </row>
        <row r="1522">
          <cell r="C1522"/>
          <cell r="D1522"/>
          <cell r="E1522"/>
          <cell r="F1522"/>
        </row>
        <row r="1523">
          <cell r="C1523"/>
          <cell r="D1523"/>
          <cell r="E1523"/>
          <cell r="F1523"/>
        </row>
        <row r="1524">
          <cell r="C1524"/>
          <cell r="D1524"/>
          <cell r="E1524"/>
          <cell r="F1524"/>
        </row>
        <row r="1525">
          <cell r="C1525"/>
          <cell r="D1525"/>
          <cell r="E1525"/>
          <cell r="F1525"/>
        </row>
        <row r="1526">
          <cell r="C1526"/>
          <cell r="D1526"/>
          <cell r="E1526"/>
          <cell r="F1526"/>
        </row>
        <row r="1527">
          <cell r="C1527"/>
          <cell r="D1527"/>
          <cell r="E1527"/>
          <cell r="F1527"/>
        </row>
        <row r="1528">
          <cell r="C1528"/>
          <cell r="D1528"/>
          <cell r="E1528"/>
          <cell r="F1528"/>
        </row>
        <row r="1529">
          <cell r="C1529"/>
          <cell r="D1529"/>
          <cell r="E1529"/>
          <cell r="F1529"/>
        </row>
        <row r="1530">
          <cell r="C1530"/>
          <cell r="D1530"/>
          <cell r="E1530"/>
          <cell r="F1530"/>
        </row>
        <row r="1531">
          <cell r="C1531"/>
          <cell r="D1531"/>
          <cell r="E1531"/>
          <cell r="F1531"/>
        </row>
        <row r="1532">
          <cell r="C1532"/>
          <cell r="D1532"/>
          <cell r="E1532"/>
          <cell r="F1532"/>
        </row>
        <row r="1533">
          <cell r="C1533"/>
          <cell r="D1533"/>
          <cell r="E1533"/>
          <cell r="F1533"/>
        </row>
        <row r="1534">
          <cell r="C1534"/>
          <cell r="D1534"/>
          <cell r="E1534"/>
          <cell r="F1534"/>
        </row>
        <row r="1535">
          <cell r="C1535"/>
          <cell r="D1535"/>
          <cell r="E1535"/>
          <cell r="F1535"/>
        </row>
        <row r="1536">
          <cell r="C1536"/>
          <cell r="D1536"/>
          <cell r="E1536"/>
          <cell r="F1536"/>
        </row>
        <row r="1537">
          <cell r="C1537"/>
          <cell r="D1537"/>
          <cell r="E1537"/>
          <cell r="F1537"/>
        </row>
        <row r="1538">
          <cell r="C1538"/>
          <cell r="D1538"/>
          <cell r="E1538"/>
          <cell r="F1538"/>
        </row>
        <row r="1539">
          <cell r="C1539"/>
          <cell r="D1539"/>
          <cell r="E1539"/>
          <cell r="F1539"/>
        </row>
        <row r="1540">
          <cell r="C1540"/>
          <cell r="D1540"/>
          <cell r="E1540"/>
          <cell r="F1540"/>
        </row>
        <row r="1541">
          <cell r="C1541"/>
          <cell r="D1541"/>
          <cell r="E1541"/>
          <cell r="F1541"/>
        </row>
        <row r="1542">
          <cell r="C1542"/>
          <cell r="D1542"/>
          <cell r="E1542"/>
          <cell r="F1542"/>
        </row>
        <row r="1543">
          <cell r="C1543"/>
          <cell r="D1543"/>
          <cell r="E1543"/>
          <cell r="F1543"/>
        </row>
        <row r="1544">
          <cell r="C1544"/>
          <cell r="D1544"/>
          <cell r="E1544"/>
          <cell r="F1544"/>
        </row>
        <row r="1545">
          <cell r="C1545"/>
          <cell r="D1545"/>
          <cell r="E1545"/>
          <cell r="F1545"/>
        </row>
        <row r="1546">
          <cell r="C1546"/>
          <cell r="D1546"/>
          <cell r="E1546"/>
          <cell r="F1546"/>
        </row>
        <row r="1547">
          <cell r="C1547"/>
          <cell r="D1547"/>
          <cell r="E1547"/>
          <cell r="F1547"/>
        </row>
        <row r="1548">
          <cell r="C1548"/>
          <cell r="D1548"/>
          <cell r="E1548"/>
          <cell r="F1548"/>
        </row>
        <row r="1549">
          <cell r="C1549"/>
          <cell r="D1549"/>
          <cell r="E1549"/>
          <cell r="F1549"/>
        </row>
        <row r="1550">
          <cell r="C1550"/>
          <cell r="D1550"/>
          <cell r="E1550"/>
          <cell r="F1550"/>
        </row>
        <row r="1551">
          <cell r="C1551"/>
          <cell r="D1551"/>
          <cell r="E1551"/>
          <cell r="F1551"/>
        </row>
        <row r="1552">
          <cell r="C1552"/>
          <cell r="D1552"/>
          <cell r="E1552"/>
          <cell r="F1552"/>
        </row>
        <row r="1553">
          <cell r="C1553"/>
          <cell r="D1553"/>
          <cell r="E1553"/>
          <cell r="F1553"/>
        </row>
        <row r="1554">
          <cell r="C1554"/>
          <cell r="D1554"/>
          <cell r="E1554"/>
          <cell r="F1554"/>
        </row>
        <row r="1555">
          <cell r="C1555"/>
          <cell r="D1555"/>
          <cell r="E1555"/>
          <cell r="F1555"/>
        </row>
        <row r="1556">
          <cell r="C1556"/>
          <cell r="D1556"/>
          <cell r="E1556"/>
          <cell r="F1556"/>
        </row>
        <row r="1557">
          <cell r="C1557"/>
          <cell r="D1557"/>
          <cell r="E1557"/>
          <cell r="F1557"/>
        </row>
        <row r="1558">
          <cell r="C1558"/>
          <cell r="D1558"/>
          <cell r="E1558"/>
          <cell r="F1558"/>
        </row>
        <row r="1559">
          <cell r="C1559"/>
          <cell r="D1559"/>
          <cell r="E1559"/>
          <cell r="F1559"/>
        </row>
        <row r="1560">
          <cell r="C1560"/>
          <cell r="D1560"/>
          <cell r="E1560"/>
          <cell r="F1560"/>
        </row>
        <row r="1561">
          <cell r="C1561"/>
          <cell r="D1561"/>
          <cell r="E1561"/>
          <cell r="F1561"/>
        </row>
        <row r="1562">
          <cell r="C1562"/>
          <cell r="D1562"/>
          <cell r="E1562"/>
          <cell r="F1562"/>
        </row>
        <row r="1563">
          <cell r="C1563"/>
          <cell r="D1563"/>
          <cell r="E1563"/>
          <cell r="F1563"/>
        </row>
        <row r="1564">
          <cell r="C1564"/>
          <cell r="D1564"/>
          <cell r="E1564"/>
          <cell r="F1564"/>
        </row>
        <row r="1565">
          <cell r="C1565"/>
          <cell r="D1565"/>
          <cell r="E1565"/>
          <cell r="F1565"/>
        </row>
        <row r="1566">
          <cell r="C1566"/>
          <cell r="D1566"/>
          <cell r="E1566"/>
          <cell r="F1566"/>
        </row>
        <row r="1567">
          <cell r="C1567"/>
          <cell r="D1567"/>
          <cell r="E1567"/>
          <cell r="F1567"/>
        </row>
        <row r="1568">
          <cell r="C1568"/>
          <cell r="D1568"/>
          <cell r="E1568"/>
          <cell r="F1568"/>
        </row>
        <row r="1569">
          <cell r="C1569"/>
          <cell r="D1569"/>
          <cell r="E1569"/>
          <cell r="F1569"/>
        </row>
        <row r="1570">
          <cell r="C1570"/>
          <cell r="D1570"/>
          <cell r="E1570"/>
          <cell r="F1570"/>
        </row>
        <row r="1571">
          <cell r="C1571"/>
          <cell r="D1571"/>
          <cell r="E1571"/>
          <cell r="F1571"/>
        </row>
        <row r="1572">
          <cell r="C1572"/>
          <cell r="D1572"/>
          <cell r="E1572"/>
          <cell r="F1572"/>
        </row>
        <row r="1573">
          <cell r="C1573"/>
          <cell r="D1573"/>
          <cell r="E1573"/>
          <cell r="F1573"/>
        </row>
        <row r="1574">
          <cell r="C1574"/>
          <cell r="D1574"/>
          <cell r="E1574"/>
          <cell r="F1574"/>
        </row>
        <row r="1575">
          <cell r="C1575"/>
          <cell r="D1575"/>
          <cell r="E1575"/>
          <cell r="F1575"/>
        </row>
        <row r="1576">
          <cell r="C1576"/>
          <cell r="D1576"/>
          <cell r="E1576"/>
          <cell r="F1576"/>
        </row>
        <row r="1577">
          <cell r="C1577"/>
          <cell r="D1577"/>
          <cell r="E1577"/>
          <cell r="F1577"/>
        </row>
        <row r="1578">
          <cell r="C1578"/>
          <cell r="D1578"/>
          <cell r="E1578"/>
          <cell r="F1578"/>
        </row>
        <row r="1579">
          <cell r="C1579"/>
          <cell r="D1579"/>
          <cell r="E1579"/>
          <cell r="F1579"/>
        </row>
        <row r="1580">
          <cell r="C1580"/>
          <cell r="D1580"/>
          <cell r="E1580"/>
          <cell r="F1580"/>
        </row>
        <row r="1581">
          <cell r="C1581"/>
          <cell r="D1581"/>
          <cell r="E1581"/>
          <cell r="F1581"/>
        </row>
        <row r="1582">
          <cell r="C1582"/>
          <cell r="D1582"/>
          <cell r="E1582"/>
          <cell r="F1582"/>
        </row>
        <row r="1583">
          <cell r="C1583"/>
          <cell r="D1583"/>
          <cell r="E1583"/>
          <cell r="F1583"/>
        </row>
        <row r="1584">
          <cell r="C1584"/>
          <cell r="D1584"/>
          <cell r="E1584"/>
          <cell r="F1584"/>
        </row>
        <row r="1585">
          <cell r="C1585"/>
          <cell r="D1585"/>
          <cell r="E1585"/>
          <cell r="F1585"/>
        </row>
        <row r="1586">
          <cell r="C1586"/>
          <cell r="D1586"/>
          <cell r="E1586"/>
          <cell r="F1586"/>
        </row>
        <row r="1587">
          <cell r="C1587"/>
          <cell r="D1587"/>
          <cell r="E1587"/>
          <cell r="F1587"/>
        </row>
        <row r="1588">
          <cell r="C1588"/>
          <cell r="D1588"/>
          <cell r="E1588"/>
          <cell r="F1588"/>
        </row>
        <row r="1589">
          <cell r="C1589"/>
          <cell r="D1589"/>
          <cell r="E1589"/>
          <cell r="F1589"/>
        </row>
        <row r="1590">
          <cell r="C1590"/>
          <cell r="D1590"/>
          <cell r="E1590"/>
          <cell r="F1590"/>
        </row>
        <row r="1591">
          <cell r="C1591"/>
          <cell r="D1591"/>
          <cell r="E1591"/>
          <cell r="F1591"/>
        </row>
        <row r="1592">
          <cell r="C1592"/>
          <cell r="D1592"/>
          <cell r="E1592"/>
          <cell r="F1592"/>
        </row>
        <row r="1593">
          <cell r="C1593"/>
          <cell r="D1593"/>
          <cell r="E1593"/>
          <cell r="F1593"/>
        </row>
        <row r="1594">
          <cell r="C1594"/>
          <cell r="D1594"/>
          <cell r="E1594"/>
          <cell r="F1594"/>
        </row>
        <row r="1595">
          <cell r="C1595"/>
          <cell r="D1595"/>
          <cell r="E1595"/>
          <cell r="F1595"/>
        </row>
        <row r="1596">
          <cell r="C1596"/>
          <cell r="D1596"/>
          <cell r="E1596"/>
          <cell r="F1596"/>
        </row>
        <row r="1597">
          <cell r="C1597"/>
          <cell r="D1597"/>
          <cell r="E1597"/>
          <cell r="F1597"/>
        </row>
        <row r="1598">
          <cell r="C1598"/>
          <cell r="D1598"/>
          <cell r="E1598"/>
          <cell r="F1598"/>
        </row>
        <row r="1599">
          <cell r="C1599"/>
          <cell r="D1599"/>
          <cell r="E1599"/>
          <cell r="F1599"/>
        </row>
        <row r="1600">
          <cell r="C1600"/>
          <cell r="D1600"/>
          <cell r="E1600"/>
          <cell r="F1600"/>
        </row>
        <row r="1601">
          <cell r="C1601"/>
          <cell r="D1601"/>
          <cell r="E1601"/>
          <cell r="F1601"/>
        </row>
        <row r="1602">
          <cell r="C1602"/>
          <cell r="D1602"/>
          <cell r="E1602"/>
          <cell r="F1602"/>
        </row>
        <row r="1603">
          <cell r="C1603"/>
          <cell r="D1603"/>
          <cell r="E1603"/>
          <cell r="F1603"/>
        </row>
        <row r="1604">
          <cell r="C1604"/>
          <cell r="D1604"/>
          <cell r="E1604"/>
          <cell r="F1604"/>
        </row>
        <row r="1605">
          <cell r="C1605"/>
          <cell r="D1605"/>
          <cell r="E1605"/>
          <cell r="F1605"/>
        </row>
        <row r="1606">
          <cell r="C1606"/>
          <cell r="D1606"/>
          <cell r="E1606"/>
          <cell r="F1606"/>
        </row>
        <row r="1607">
          <cell r="C1607"/>
          <cell r="D1607"/>
          <cell r="E1607"/>
          <cell r="F1607"/>
        </row>
        <row r="1608">
          <cell r="C1608"/>
          <cell r="D1608"/>
          <cell r="E1608"/>
          <cell r="F1608"/>
        </row>
        <row r="1609">
          <cell r="C1609"/>
          <cell r="D1609"/>
          <cell r="E1609"/>
          <cell r="F1609"/>
        </row>
        <row r="1610">
          <cell r="C1610"/>
          <cell r="D1610"/>
          <cell r="E1610"/>
          <cell r="F1610"/>
        </row>
        <row r="1611">
          <cell r="C1611"/>
          <cell r="D1611"/>
          <cell r="E1611"/>
          <cell r="F1611"/>
        </row>
        <row r="1612">
          <cell r="C1612"/>
          <cell r="D1612"/>
          <cell r="E1612"/>
          <cell r="F1612"/>
        </row>
        <row r="1613">
          <cell r="C1613"/>
          <cell r="D1613"/>
          <cell r="E1613"/>
          <cell r="F1613"/>
        </row>
        <row r="1614">
          <cell r="C1614"/>
          <cell r="D1614"/>
          <cell r="E1614"/>
          <cell r="F1614"/>
        </row>
        <row r="1615">
          <cell r="C1615"/>
          <cell r="D1615"/>
          <cell r="E1615"/>
          <cell r="F1615"/>
        </row>
        <row r="1616">
          <cell r="C1616"/>
          <cell r="D1616"/>
          <cell r="E1616"/>
          <cell r="F1616"/>
        </row>
        <row r="1617">
          <cell r="C1617"/>
          <cell r="D1617"/>
          <cell r="E1617"/>
          <cell r="F1617"/>
        </row>
        <row r="1618">
          <cell r="C1618"/>
          <cell r="D1618"/>
          <cell r="E1618"/>
          <cell r="F1618"/>
        </row>
        <row r="1619">
          <cell r="C1619"/>
          <cell r="D1619"/>
          <cell r="E1619"/>
          <cell r="F1619"/>
        </row>
        <row r="1620">
          <cell r="C1620"/>
          <cell r="D1620"/>
          <cell r="E1620"/>
          <cell r="F1620"/>
        </row>
        <row r="1621">
          <cell r="C1621"/>
          <cell r="D1621"/>
          <cell r="E1621"/>
          <cell r="F1621"/>
        </row>
        <row r="1622">
          <cell r="C1622"/>
          <cell r="D1622"/>
          <cell r="E1622"/>
          <cell r="F1622"/>
        </row>
        <row r="1623">
          <cell r="C1623"/>
          <cell r="D1623"/>
          <cell r="E1623"/>
          <cell r="F1623"/>
        </row>
        <row r="1624">
          <cell r="C1624"/>
          <cell r="D1624"/>
          <cell r="E1624"/>
          <cell r="F1624"/>
        </row>
        <row r="1625">
          <cell r="C1625"/>
          <cell r="D1625"/>
          <cell r="E1625"/>
          <cell r="F1625"/>
        </row>
        <row r="1626">
          <cell r="C1626"/>
          <cell r="D1626"/>
          <cell r="E1626"/>
          <cell r="F1626"/>
        </row>
        <row r="1627">
          <cell r="C1627"/>
          <cell r="D1627"/>
          <cell r="E1627"/>
          <cell r="F1627"/>
        </row>
        <row r="1628">
          <cell r="C1628"/>
          <cell r="D1628"/>
          <cell r="E1628"/>
          <cell r="F1628"/>
        </row>
        <row r="1629">
          <cell r="C1629"/>
          <cell r="D1629"/>
          <cell r="E1629"/>
          <cell r="F1629"/>
        </row>
        <row r="1630">
          <cell r="C1630"/>
          <cell r="D1630"/>
          <cell r="E1630"/>
          <cell r="F1630"/>
        </row>
        <row r="1631">
          <cell r="C1631"/>
          <cell r="D1631"/>
          <cell r="E1631"/>
          <cell r="F1631"/>
        </row>
        <row r="1632">
          <cell r="C1632"/>
          <cell r="D1632"/>
          <cell r="E1632"/>
          <cell r="F1632"/>
        </row>
        <row r="1633">
          <cell r="C1633"/>
          <cell r="D1633"/>
          <cell r="E1633"/>
          <cell r="F1633"/>
        </row>
        <row r="1634">
          <cell r="C1634"/>
          <cell r="D1634"/>
          <cell r="E1634"/>
          <cell r="F1634"/>
        </row>
        <row r="1635">
          <cell r="C1635"/>
          <cell r="D1635"/>
          <cell r="E1635"/>
          <cell r="F1635"/>
        </row>
        <row r="1636">
          <cell r="C1636"/>
          <cell r="D1636"/>
          <cell r="E1636"/>
          <cell r="F1636"/>
        </row>
        <row r="1637">
          <cell r="C1637"/>
          <cell r="D1637"/>
          <cell r="E1637"/>
          <cell r="F1637"/>
        </row>
        <row r="1638">
          <cell r="C1638"/>
          <cell r="D1638"/>
          <cell r="E1638"/>
          <cell r="F1638"/>
        </row>
        <row r="1639">
          <cell r="C1639"/>
          <cell r="D1639"/>
          <cell r="E1639"/>
          <cell r="F1639"/>
        </row>
        <row r="1640">
          <cell r="C1640"/>
          <cell r="D1640"/>
          <cell r="E1640"/>
          <cell r="F1640"/>
        </row>
        <row r="1641">
          <cell r="C1641"/>
          <cell r="D1641"/>
          <cell r="E1641"/>
          <cell r="F1641"/>
        </row>
        <row r="1642">
          <cell r="C1642"/>
          <cell r="D1642"/>
          <cell r="E1642"/>
          <cell r="F1642"/>
        </row>
        <row r="1643">
          <cell r="C1643"/>
          <cell r="D1643"/>
          <cell r="E1643"/>
          <cell r="F1643"/>
        </row>
        <row r="1644">
          <cell r="C1644"/>
          <cell r="D1644"/>
          <cell r="E1644"/>
          <cell r="F1644"/>
        </row>
        <row r="1645">
          <cell r="C1645"/>
          <cell r="D1645"/>
          <cell r="E1645"/>
          <cell r="F1645"/>
        </row>
        <row r="1646">
          <cell r="C1646"/>
          <cell r="D1646"/>
          <cell r="E1646"/>
          <cell r="F1646"/>
        </row>
        <row r="1647">
          <cell r="C1647"/>
          <cell r="D1647"/>
          <cell r="E1647"/>
          <cell r="F1647"/>
        </row>
        <row r="1648">
          <cell r="C1648"/>
          <cell r="D1648"/>
          <cell r="E1648"/>
          <cell r="F1648"/>
        </row>
        <row r="1649">
          <cell r="C1649"/>
          <cell r="D1649"/>
          <cell r="E1649"/>
          <cell r="F1649"/>
        </row>
        <row r="1650">
          <cell r="C1650"/>
          <cell r="D1650"/>
          <cell r="E1650"/>
          <cell r="F1650"/>
        </row>
        <row r="1651">
          <cell r="C1651"/>
          <cell r="D1651"/>
          <cell r="E1651"/>
          <cell r="F1651"/>
        </row>
        <row r="1652">
          <cell r="C1652"/>
          <cell r="D1652"/>
          <cell r="E1652"/>
          <cell r="F1652"/>
        </row>
        <row r="1653">
          <cell r="C1653"/>
          <cell r="D1653"/>
          <cell r="E1653"/>
          <cell r="F1653"/>
        </row>
        <row r="1654">
          <cell r="C1654"/>
          <cell r="D1654"/>
          <cell r="E1654"/>
          <cell r="F1654"/>
        </row>
        <row r="1655">
          <cell r="C1655"/>
          <cell r="D1655"/>
          <cell r="E1655"/>
          <cell r="F1655"/>
        </row>
        <row r="1656">
          <cell r="C1656"/>
          <cell r="D1656"/>
          <cell r="E1656"/>
          <cell r="F1656"/>
        </row>
        <row r="1657">
          <cell r="C1657"/>
          <cell r="D1657"/>
          <cell r="E1657"/>
          <cell r="F1657"/>
        </row>
        <row r="1658">
          <cell r="C1658"/>
          <cell r="D1658"/>
          <cell r="E1658"/>
          <cell r="F1658"/>
        </row>
        <row r="1659">
          <cell r="C1659"/>
          <cell r="D1659"/>
          <cell r="E1659"/>
          <cell r="F1659"/>
        </row>
        <row r="1660">
          <cell r="C1660"/>
          <cell r="D1660"/>
          <cell r="E1660"/>
          <cell r="F1660"/>
        </row>
        <row r="1661">
          <cell r="C1661"/>
          <cell r="D1661"/>
          <cell r="E1661"/>
          <cell r="F1661"/>
        </row>
        <row r="1662">
          <cell r="C1662"/>
          <cell r="D1662"/>
          <cell r="E1662"/>
          <cell r="F1662"/>
        </row>
        <row r="1663">
          <cell r="C1663"/>
          <cell r="D1663"/>
          <cell r="E1663"/>
          <cell r="F1663"/>
        </row>
        <row r="1664">
          <cell r="C1664"/>
          <cell r="D1664"/>
          <cell r="E1664"/>
          <cell r="F1664"/>
        </row>
        <row r="1665">
          <cell r="C1665"/>
          <cell r="D1665"/>
          <cell r="E1665"/>
          <cell r="F1665"/>
        </row>
        <row r="1666">
          <cell r="C1666"/>
          <cell r="D1666"/>
          <cell r="E1666"/>
          <cell r="F1666"/>
        </row>
        <row r="1667">
          <cell r="C1667"/>
          <cell r="D1667"/>
          <cell r="E1667"/>
          <cell r="F1667"/>
        </row>
        <row r="1668">
          <cell r="C1668"/>
          <cell r="D1668"/>
          <cell r="E1668"/>
          <cell r="F1668"/>
        </row>
        <row r="1669">
          <cell r="C1669"/>
          <cell r="D1669"/>
          <cell r="E1669"/>
          <cell r="F1669"/>
        </row>
        <row r="1670">
          <cell r="C1670"/>
          <cell r="D1670"/>
          <cell r="E1670"/>
          <cell r="F1670"/>
        </row>
        <row r="1671">
          <cell r="C1671"/>
          <cell r="D1671"/>
          <cell r="E1671"/>
          <cell r="F1671"/>
        </row>
        <row r="1672">
          <cell r="C1672"/>
          <cell r="D1672"/>
          <cell r="E1672"/>
          <cell r="F1672"/>
        </row>
        <row r="1673">
          <cell r="C1673"/>
          <cell r="D1673"/>
          <cell r="E1673"/>
          <cell r="F1673"/>
        </row>
        <row r="1674">
          <cell r="C1674"/>
          <cell r="D1674"/>
          <cell r="E1674"/>
          <cell r="F1674"/>
        </row>
        <row r="1675">
          <cell r="C1675"/>
          <cell r="D1675"/>
          <cell r="E1675"/>
          <cell r="F1675"/>
        </row>
        <row r="1676">
          <cell r="C1676"/>
          <cell r="D1676"/>
          <cell r="E1676"/>
          <cell r="F1676"/>
        </row>
        <row r="1677">
          <cell r="C1677"/>
          <cell r="D1677"/>
          <cell r="E1677"/>
          <cell r="F1677"/>
        </row>
        <row r="1678">
          <cell r="C1678"/>
          <cell r="D1678"/>
          <cell r="E1678"/>
          <cell r="F1678"/>
        </row>
        <row r="1679">
          <cell r="C1679"/>
          <cell r="D1679"/>
          <cell r="E1679"/>
          <cell r="F1679"/>
        </row>
        <row r="1680">
          <cell r="C1680"/>
          <cell r="D1680"/>
          <cell r="E1680"/>
          <cell r="F1680"/>
        </row>
        <row r="1681">
          <cell r="C1681"/>
          <cell r="D1681"/>
          <cell r="E1681"/>
          <cell r="F1681"/>
        </row>
        <row r="1682">
          <cell r="C1682"/>
          <cell r="D1682"/>
          <cell r="E1682"/>
          <cell r="F1682"/>
        </row>
        <row r="1683">
          <cell r="C1683"/>
          <cell r="D1683"/>
          <cell r="E1683"/>
          <cell r="F1683"/>
        </row>
        <row r="1684">
          <cell r="C1684"/>
          <cell r="D1684"/>
          <cell r="E1684"/>
          <cell r="F1684"/>
        </row>
        <row r="1685">
          <cell r="C1685"/>
          <cell r="D1685"/>
          <cell r="E1685"/>
          <cell r="F1685"/>
        </row>
        <row r="1686">
          <cell r="C1686"/>
          <cell r="D1686"/>
          <cell r="E1686"/>
          <cell r="F1686"/>
        </row>
        <row r="1687">
          <cell r="C1687"/>
          <cell r="D1687"/>
          <cell r="E1687"/>
          <cell r="F1687"/>
        </row>
        <row r="1688">
          <cell r="C1688"/>
          <cell r="D1688"/>
          <cell r="E1688"/>
          <cell r="F1688"/>
        </row>
        <row r="1689">
          <cell r="C1689"/>
          <cell r="D1689"/>
          <cell r="E1689"/>
          <cell r="F1689"/>
        </row>
        <row r="1690">
          <cell r="C1690"/>
          <cell r="D1690"/>
          <cell r="E1690"/>
          <cell r="F1690"/>
        </row>
        <row r="1691">
          <cell r="C1691"/>
          <cell r="D1691"/>
          <cell r="E1691"/>
          <cell r="F1691"/>
        </row>
        <row r="1692">
          <cell r="C1692"/>
          <cell r="D1692"/>
          <cell r="E1692"/>
          <cell r="F1692"/>
        </row>
        <row r="1693">
          <cell r="C1693"/>
          <cell r="D1693"/>
          <cell r="E1693"/>
          <cell r="F1693"/>
        </row>
        <row r="1694">
          <cell r="C1694"/>
          <cell r="D1694"/>
          <cell r="E1694"/>
          <cell r="F1694"/>
        </row>
        <row r="1695">
          <cell r="C1695"/>
          <cell r="D1695"/>
          <cell r="E1695"/>
          <cell r="F1695"/>
        </row>
        <row r="1696">
          <cell r="C1696"/>
          <cell r="D1696"/>
          <cell r="E1696"/>
          <cell r="F1696"/>
        </row>
        <row r="1697">
          <cell r="C1697"/>
          <cell r="D1697"/>
          <cell r="E1697"/>
          <cell r="F1697"/>
        </row>
        <row r="1698">
          <cell r="C1698"/>
          <cell r="D1698"/>
          <cell r="E1698"/>
          <cell r="F1698"/>
        </row>
        <row r="1699">
          <cell r="C1699"/>
          <cell r="D1699"/>
          <cell r="E1699"/>
          <cell r="F1699"/>
        </row>
        <row r="1700">
          <cell r="C1700"/>
          <cell r="D1700"/>
          <cell r="E1700"/>
          <cell r="F1700"/>
        </row>
        <row r="1701">
          <cell r="C1701"/>
          <cell r="D1701"/>
          <cell r="E1701"/>
          <cell r="F1701"/>
        </row>
        <row r="1702">
          <cell r="C1702"/>
          <cell r="D1702"/>
          <cell r="E1702"/>
          <cell r="F1702"/>
        </row>
        <row r="1703">
          <cell r="C1703"/>
          <cell r="D1703"/>
          <cell r="E1703"/>
          <cell r="F1703"/>
        </row>
        <row r="1704">
          <cell r="C1704"/>
          <cell r="D1704"/>
          <cell r="E1704"/>
          <cell r="F1704"/>
        </row>
        <row r="1705">
          <cell r="C1705"/>
          <cell r="D1705"/>
          <cell r="E1705"/>
          <cell r="F1705"/>
        </row>
        <row r="1706">
          <cell r="C1706"/>
          <cell r="D1706"/>
          <cell r="E1706"/>
          <cell r="F1706"/>
        </row>
        <row r="1707">
          <cell r="C1707"/>
          <cell r="D1707"/>
          <cell r="E1707"/>
          <cell r="F1707"/>
        </row>
        <row r="1708">
          <cell r="C1708"/>
          <cell r="D1708"/>
          <cell r="E1708"/>
          <cell r="F1708"/>
        </row>
        <row r="1709">
          <cell r="C1709"/>
          <cell r="D1709"/>
          <cell r="E1709"/>
          <cell r="F1709"/>
        </row>
        <row r="1710">
          <cell r="C1710"/>
          <cell r="D1710"/>
          <cell r="E1710"/>
          <cell r="F1710"/>
        </row>
        <row r="1711">
          <cell r="C1711"/>
          <cell r="D1711"/>
          <cell r="E1711"/>
          <cell r="F1711"/>
        </row>
        <row r="1712">
          <cell r="C1712"/>
          <cell r="D1712"/>
          <cell r="E1712"/>
          <cell r="F1712"/>
        </row>
        <row r="1713">
          <cell r="C1713"/>
          <cell r="D1713"/>
          <cell r="E1713"/>
          <cell r="F1713"/>
        </row>
        <row r="1714">
          <cell r="C1714"/>
          <cell r="D1714"/>
          <cell r="E1714"/>
          <cell r="F1714"/>
        </row>
        <row r="1715">
          <cell r="C1715"/>
          <cell r="D1715"/>
          <cell r="E1715"/>
          <cell r="F1715"/>
        </row>
        <row r="1716">
          <cell r="C1716"/>
          <cell r="D1716"/>
          <cell r="E1716"/>
          <cell r="F1716"/>
        </row>
        <row r="1717">
          <cell r="C1717"/>
          <cell r="D1717"/>
          <cell r="E1717"/>
          <cell r="F1717"/>
        </row>
        <row r="1718">
          <cell r="C1718"/>
          <cell r="D1718"/>
          <cell r="E1718"/>
          <cell r="F1718"/>
        </row>
        <row r="1719">
          <cell r="C1719"/>
          <cell r="D1719"/>
          <cell r="E1719"/>
          <cell r="F1719"/>
        </row>
        <row r="1720">
          <cell r="C1720"/>
          <cell r="D1720"/>
          <cell r="E1720"/>
          <cell r="F1720"/>
        </row>
        <row r="1721">
          <cell r="C1721"/>
          <cell r="D1721"/>
          <cell r="E1721"/>
          <cell r="F1721"/>
        </row>
        <row r="1722">
          <cell r="C1722"/>
          <cell r="D1722"/>
          <cell r="E1722"/>
          <cell r="F1722"/>
        </row>
        <row r="1723">
          <cell r="C1723"/>
          <cell r="D1723"/>
          <cell r="E1723"/>
          <cell r="F1723"/>
        </row>
        <row r="1724">
          <cell r="C1724"/>
          <cell r="D1724"/>
          <cell r="E1724"/>
          <cell r="F1724"/>
        </row>
        <row r="1725">
          <cell r="C1725"/>
          <cell r="D1725"/>
          <cell r="E1725"/>
          <cell r="F1725"/>
        </row>
        <row r="1726">
          <cell r="C1726"/>
          <cell r="D1726"/>
          <cell r="E1726"/>
          <cell r="F1726"/>
        </row>
        <row r="1727">
          <cell r="C1727"/>
          <cell r="D1727"/>
          <cell r="E1727"/>
          <cell r="F1727"/>
        </row>
        <row r="1728">
          <cell r="C1728"/>
          <cell r="D1728"/>
          <cell r="E1728"/>
          <cell r="F1728"/>
        </row>
        <row r="1729">
          <cell r="C1729"/>
          <cell r="D1729"/>
          <cell r="E1729"/>
          <cell r="F1729"/>
        </row>
        <row r="1730">
          <cell r="C1730"/>
          <cell r="D1730"/>
          <cell r="E1730"/>
          <cell r="F1730"/>
        </row>
        <row r="1731">
          <cell r="C1731"/>
          <cell r="D1731"/>
          <cell r="E1731"/>
          <cell r="F1731"/>
        </row>
        <row r="1732">
          <cell r="C1732"/>
          <cell r="D1732"/>
          <cell r="E1732"/>
          <cell r="F1732"/>
        </row>
        <row r="1733">
          <cell r="C1733"/>
          <cell r="D1733"/>
          <cell r="E1733"/>
          <cell r="F1733"/>
        </row>
        <row r="1734">
          <cell r="C1734"/>
          <cell r="D1734"/>
          <cell r="E1734"/>
          <cell r="F1734"/>
        </row>
        <row r="1735">
          <cell r="C1735"/>
          <cell r="D1735"/>
          <cell r="E1735"/>
          <cell r="F1735"/>
        </row>
        <row r="1736">
          <cell r="C1736"/>
          <cell r="D1736"/>
          <cell r="E1736"/>
          <cell r="F1736"/>
        </row>
        <row r="1737">
          <cell r="C1737"/>
          <cell r="D1737"/>
          <cell r="E1737"/>
          <cell r="F1737"/>
        </row>
        <row r="1738">
          <cell r="C1738"/>
          <cell r="D1738"/>
          <cell r="E1738"/>
          <cell r="F1738"/>
        </row>
        <row r="1739">
          <cell r="C1739"/>
          <cell r="D1739"/>
          <cell r="E1739"/>
          <cell r="F1739"/>
        </row>
        <row r="1740">
          <cell r="C1740"/>
          <cell r="D1740"/>
          <cell r="E1740"/>
          <cell r="F1740"/>
        </row>
        <row r="1741">
          <cell r="C1741"/>
          <cell r="D1741"/>
          <cell r="E1741"/>
          <cell r="F1741"/>
        </row>
        <row r="1742">
          <cell r="C1742"/>
          <cell r="D1742"/>
          <cell r="E1742"/>
          <cell r="F1742"/>
        </row>
        <row r="1743">
          <cell r="C1743"/>
          <cell r="D1743"/>
          <cell r="E1743"/>
          <cell r="F1743"/>
        </row>
        <row r="1744">
          <cell r="C1744"/>
          <cell r="D1744"/>
          <cell r="E1744"/>
          <cell r="F1744"/>
        </row>
        <row r="1745">
          <cell r="C1745"/>
          <cell r="D1745"/>
          <cell r="E1745"/>
          <cell r="F1745"/>
        </row>
        <row r="1746">
          <cell r="C1746"/>
          <cell r="D1746"/>
          <cell r="E1746"/>
          <cell r="F1746"/>
        </row>
        <row r="1747">
          <cell r="C1747"/>
          <cell r="D1747"/>
          <cell r="E1747"/>
          <cell r="F1747"/>
        </row>
        <row r="1748">
          <cell r="C1748"/>
          <cell r="D1748"/>
          <cell r="E1748"/>
          <cell r="F1748"/>
        </row>
        <row r="1749">
          <cell r="C1749"/>
          <cell r="D1749"/>
          <cell r="E1749"/>
          <cell r="F1749"/>
        </row>
        <row r="1750">
          <cell r="C1750"/>
          <cell r="D1750"/>
          <cell r="E1750"/>
          <cell r="F1750"/>
        </row>
        <row r="1751">
          <cell r="C1751"/>
          <cell r="D1751"/>
          <cell r="E1751"/>
          <cell r="F1751"/>
        </row>
        <row r="1752">
          <cell r="C1752"/>
          <cell r="D1752"/>
          <cell r="E1752"/>
          <cell r="F1752"/>
        </row>
        <row r="1753">
          <cell r="C1753"/>
          <cell r="D1753"/>
          <cell r="E1753"/>
          <cell r="F1753"/>
        </row>
        <row r="1754">
          <cell r="C1754"/>
          <cell r="D1754"/>
          <cell r="E1754"/>
          <cell r="F1754"/>
        </row>
        <row r="1755">
          <cell r="C1755"/>
          <cell r="D1755"/>
          <cell r="E1755"/>
          <cell r="F1755"/>
        </row>
        <row r="1756">
          <cell r="C1756"/>
          <cell r="D1756"/>
          <cell r="E1756"/>
          <cell r="F1756"/>
        </row>
        <row r="1757">
          <cell r="C1757"/>
          <cell r="D1757"/>
          <cell r="E1757"/>
          <cell r="F1757"/>
        </row>
        <row r="1758">
          <cell r="C1758"/>
          <cell r="D1758"/>
          <cell r="E1758"/>
          <cell r="F1758"/>
        </row>
        <row r="1759">
          <cell r="C1759"/>
          <cell r="D1759"/>
          <cell r="E1759"/>
          <cell r="F1759"/>
        </row>
        <row r="1760">
          <cell r="C1760"/>
          <cell r="D1760"/>
          <cell r="E1760"/>
          <cell r="F1760"/>
        </row>
        <row r="1761">
          <cell r="C1761"/>
          <cell r="D1761"/>
          <cell r="E1761"/>
          <cell r="F1761"/>
        </row>
        <row r="1762">
          <cell r="C1762"/>
          <cell r="D1762"/>
          <cell r="E1762"/>
          <cell r="F1762"/>
        </row>
        <row r="1763">
          <cell r="C1763"/>
          <cell r="D1763"/>
          <cell r="E1763"/>
          <cell r="F1763"/>
        </row>
        <row r="1764">
          <cell r="C1764"/>
          <cell r="D1764"/>
          <cell r="E1764"/>
          <cell r="F1764"/>
        </row>
        <row r="1765">
          <cell r="C1765"/>
          <cell r="D1765"/>
          <cell r="E1765"/>
          <cell r="F1765"/>
        </row>
        <row r="1766">
          <cell r="C1766"/>
          <cell r="D1766"/>
          <cell r="E1766"/>
          <cell r="F1766"/>
        </row>
        <row r="1767">
          <cell r="C1767"/>
          <cell r="D1767"/>
          <cell r="E1767"/>
          <cell r="F1767"/>
        </row>
        <row r="1768">
          <cell r="C1768"/>
          <cell r="D1768"/>
          <cell r="E1768"/>
          <cell r="F1768"/>
        </row>
        <row r="1769">
          <cell r="C1769"/>
          <cell r="D1769"/>
          <cell r="E1769"/>
          <cell r="F1769"/>
        </row>
        <row r="1770">
          <cell r="C1770"/>
          <cell r="D1770"/>
          <cell r="E1770"/>
          <cell r="F1770"/>
        </row>
        <row r="1771">
          <cell r="C1771"/>
          <cell r="D1771"/>
          <cell r="E1771"/>
          <cell r="F1771"/>
        </row>
        <row r="1772">
          <cell r="C1772"/>
          <cell r="D1772"/>
          <cell r="E1772"/>
          <cell r="F1772"/>
        </row>
        <row r="1773">
          <cell r="C1773"/>
          <cell r="D1773"/>
          <cell r="E1773"/>
          <cell r="F1773"/>
        </row>
        <row r="1774">
          <cell r="C1774"/>
          <cell r="D1774"/>
          <cell r="E1774"/>
          <cell r="F1774"/>
        </row>
        <row r="1775">
          <cell r="C1775"/>
          <cell r="D1775"/>
          <cell r="E1775"/>
          <cell r="F1775"/>
        </row>
        <row r="1776">
          <cell r="C1776"/>
          <cell r="D1776"/>
          <cell r="E1776"/>
          <cell r="F1776"/>
        </row>
        <row r="1777">
          <cell r="C1777"/>
          <cell r="D1777"/>
          <cell r="E1777"/>
          <cell r="F1777"/>
        </row>
        <row r="1778">
          <cell r="C1778"/>
          <cell r="D1778"/>
          <cell r="E1778"/>
          <cell r="F1778"/>
        </row>
        <row r="1779">
          <cell r="C1779"/>
          <cell r="D1779"/>
          <cell r="E1779"/>
          <cell r="F1779"/>
        </row>
        <row r="1780">
          <cell r="C1780"/>
          <cell r="D1780"/>
          <cell r="E1780"/>
          <cell r="F1780"/>
        </row>
        <row r="1781">
          <cell r="C1781"/>
          <cell r="D1781"/>
          <cell r="E1781"/>
          <cell r="F1781"/>
        </row>
        <row r="1782">
          <cell r="C1782"/>
          <cell r="D1782"/>
          <cell r="E1782"/>
          <cell r="F1782"/>
        </row>
        <row r="1783">
          <cell r="C1783"/>
          <cell r="D1783"/>
          <cell r="E1783"/>
          <cell r="F1783"/>
        </row>
        <row r="1784">
          <cell r="C1784"/>
          <cell r="D1784"/>
          <cell r="E1784"/>
          <cell r="F1784"/>
        </row>
        <row r="1785">
          <cell r="C1785"/>
          <cell r="D1785"/>
          <cell r="E1785"/>
          <cell r="F1785"/>
        </row>
        <row r="1786">
          <cell r="C1786"/>
          <cell r="D1786"/>
          <cell r="E1786"/>
          <cell r="F1786"/>
        </row>
        <row r="1787">
          <cell r="C1787"/>
          <cell r="D1787"/>
          <cell r="E1787"/>
          <cell r="F1787"/>
        </row>
        <row r="1788">
          <cell r="C1788"/>
          <cell r="D1788"/>
          <cell r="E1788"/>
          <cell r="F1788"/>
        </row>
        <row r="1789">
          <cell r="C1789"/>
          <cell r="D1789"/>
          <cell r="E1789"/>
          <cell r="F1789"/>
        </row>
        <row r="1790">
          <cell r="C1790"/>
          <cell r="D1790"/>
          <cell r="E1790"/>
          <cell r="F1790"/>
        </row>
        <row r="1791">
          <cell r="C1791"/>
          <cell r="D1791"/>
          <cell r="E1791"/>
          <cell r="F1791"/>
        </row>
        <row r="1792">
          <cell r="C1792"/>
          <cell r="D1792"/>
          <cell r="E1792"/>
          <cell r="F1792"/>
        </row>
        <row r="1793">
          <cell r="C1793"/>
          <cell r="D1793"/>
          <cell r="E1793"/>
          <cell r="F1793"/>
        </row>
        <row r="1794">
          <cell r="C1794"/>
          <cell r="D1794"/>
          <cell r="E1794"/>
          <cell r="F1794"/>
        </row>
        <row r="1795">
          <cell r="C1795"/>
          <cell r="D1795"/>
          <cell r="E1795"/>
          <cell r="F1795"/>
        </row>
        <row r="1796">
          <cell r="C1796"/>
          <cell r="D1796"/>
          <cell r="E1796"/>
          <cell r="F1796"/>
        </row>
        <row r="1797">
          <cell r="C1797"/>
          <cell r="D1797"/>
          <cell r="E1797"/>
          <cell r="F1797"/>
        </row>
        <row r="1798">
          <cell r="C1798"/>
          <cell r="D1798"/>
          <cell r="E1798"/>
          <cell r="F1798"/>
        </row>
        <row r="1799">
          <cell r="C1799"/>
          <cell r="D1799"/>
          <cell r="E1799"/>
          <cell r="F1799"/>
        </row>
        <row r="1800">
          <cell r="C1800"/>
          <cell r="D1800"/>
          <cell r="E1800"/>
          <cell r="F1800"/>
        </row>
        <row r="1801">
          <cell r="C1801"/>
          <cell r="D1801"/>
          <cell r="E1801"/>
          <cell r="F1801"/>
        </row>
        <row r="1802">
          <cell r="C1802"/>
          <cell r="D1802"/>
          <cell r="E1802"/>
          <cell r="F1802"/>
        </row>
        <row r="1803">
          <cell r="C1803"/>
          <cell r="D1803"/>
          <cell r="E1803"/>
          <cell r="F1803"/>
        </row>
        <row r="1804">
          <cell r="C1804"/>
          <cell r="D1804"/>
          <cell r="E1804"/>
          <cell r="F1804"/>
        </row>
        <row r="1805">
          <cell r="C1805"/>
          <cell r="D1805"/>
          <cell r="E1805"/>
          <cell r="F1805"/>
        </row>
        <row r="1806">
          <cell r="C1806"/>
          <cell r="D1806"/>
          <cell r="E1806"/>
          <cell r="F1806"/>
        </row>
        <row r="1807">
          <cell r="C1807"/>
          <cell r="D1807"/>
          <cell r="E1807"/>
          <cell r="F1807"/>
        </row>
        <row r="1808">
          <cell r="C1808"/>
          <cell r="D1808"/>
          <cell r="E1808"/>
          <cell r="F1808"/>
        </row>
        <row r="1809">
          <cell r="C1809"/>
          <cell r="D1809"/>
          <cell r="E1809"/>
          <cell r="F1809"/>
        </row>
        <row r="1810">
          <cell r="C1810"/>
          <cell r="D1810"/>
          <cell r="E1810"/>
          <cell r="F1810"/>
        </row>
        <row r="1811">
          <cell r="C1811"/>
          <cell r="D1811"/>
          <cell r="E1811"/>
          <cell r="F1811"/>
        </row>
        <row r="1812">
          <cell r="C1812"/>
          <cell r="D1812"/>
          <cell r="E1812"/>
          <cell r="F1812"/>
        </row>
        <row r="1813">
          <cell r="C1813"/>
          <cell r="D1813"/>
          <cell r="E1813"/>
          <cell r="F1813"/>
        </row>
        <row r="1814">
          <cell r="C1814"/>
          <cell r="D1814"/>
          <cell r="E1814"/>
          <cell r="F1814"/>
        </row>
        <row r="1815">
          <cell r="C1815"/>
          <cell r="D1815"/>
          <cell r="E1815"/>
          <cell r="F1815"/>
        </row>
        <row r="1816">
          <cell r="C1816"/>
          <cell r="D1816"/>
          <cell r="E1816"/>
          <cell r="F1816"/>
        </row>
        <row r="1817">
          <cell r="C1817"/>
          <cell r="D1817"/>
          <cell r="E1817"/>
          <cell r="F1817"/>
        </row>
        <row r="1818">
          <cell r="C1818"/>
          <cell r="D1818"/>
          <cell r="E1818"/>
          <cell r="F1818"/>
        </row>
        <row r="1819">
          <cell r="C1819"/>
          <cell r="D1819"/>
          <cell r="E1819"/>
          <cell r="F1819"/>
        </row>
        <row r="1820">
          <cell r="C1820"/>
          <cell r="D1820"/>
          <cell r="E1820"/>
          <cell r="F1820"/>
        </row>
        <row r="1821">
          <cell r="C1821"/>
          <cell r="D1821"/>
          <cell r="E1821"/>
          <cell r="F1821"/>
        </row>
        <row r="1822">
          <cell r="C1822"/>
          <cell r="D1822"/>
          <cell r="E1822"/>
          <cell r="F1822"/>
        </row>
        <row r="1823">
          <cell r="C1823"/>
          <cell r="D1823"/>
          <cell r="E1823"/>
          <cell r="F1823"/>
        </row>
        <row r="1824">
          <cell r="C1824"/>
          <cell r="D1824"/>
          <cell r="E1824"/>
          <cell r="F1824"/>
        </row>
        <row r="1825">
          <cell r="C1825"/>
          <cell r="D1825"/>
          <cell r="E1825"/>
          <cell r="F1825"/>
        </row>
        <row r="1826">
          <cell r="C1826"/>
          <cell r="D1826"/>
          <cell r="E1826"/>
          <cell r="F1826"/>
        </row>
        <row r="1827">
          <cell r="C1827"/>
          <cell r="D1827"/>
          <cell r="E1827"/>
          <cell r="F1827"/>
        </row>
        <row r="1828">
          <cell r="C1828"/>
          <cell r="D1828"/>
          <cell r="E1828"/>
          <cell r="F1828"/>
        </row>
        <row r="1829">
          <cell r="C1829"/>
          <cell r="D1829"/>
          <cell r="E1829"/>
          <cell r="F1829"/>
        </row>
        <row r="1830">
          <cell r="C1830"/>
          <cell r="D1830"/>
          <cell r="E1830"/>
          <cell r="F1830"/>
        </row>
        <row r="1831">
          <cell r="C1831"/>
          <cell r="D1831"/>
          <cell r="E1831"/>
          <cell r="F1831"/>
        </row>
        <row r="1832">
          <cell r="C1832"/>
          <cell r="D1832"/>
          <cell r="E1832"/>
          <cell r="F1832"/>
        </row>
        <row r="1833">
          <cell r="C1833"/>
          <cell r="D1833"/>
          <cell r="E1833"/>
          <cell r="F1833"/>
        </row>
        <row r="1834">
          <cell r="C1834"/>
          <cell r="D1834"/>
          <cell r="E1834"/>
          <cell r="F1834"/>
        </row>
        <row r="1835">
          <cell r="C1835"/>
          <cell r="D1835"/>
          <cell r="E1835"/>
          <cell r="F1835"/>
        </row>
        <row r="1836">
          <cell r="C1836"/>
          <cell r="D1836"/>
          <cell r="E1836"/>
          <cell r="F1836"/>
        </row>
        <row r="1837">
          <cell r="C1837"/>
          <cell r="D1837"/>
          <cell r="E1837"/>
          <cell r="F1837"/>
        </row>
        <row r="1838">
          <cell r="C1838"/>
          <cell r="D1838"/>
          <cell r="E1838"/>
          <cell r="F1838"/>
        </row>
        <row r="1839">
          <cell r="C1839"/>
          <cell r="D1839"/>
          <cell r="E1839"/>
          <cell r="F1839"/>
        </row>
        <row r="1840">
          <cell r="C1840"/>
          <cell r="D1840"/>
          <cell r="E1840"/>
          <cell r="F1840"/>
        </row>
        <row r="1841">
          <cell r="C1841"/>
          <cell r="D1841"/>
          <cell r="E1841"/>
          <cell r="F1841"/>
        </row>
        <row r="1842">
          <cell r="C1842"/>
          <cell r="D1842"/>
          <cell r="E1842"/>
          <cell r="F1842"/>
        </row>
        <row r="1843">
          <cell r="C1843"/>
          <cell r="D1843"/>
          <cell r="E1843"/>
          <cell r="F1843"/>
        </row>
        <row r="1844">
          <cell r="C1844"/>
          <cell r="D1844"/>
          <cell r="E1844"/>
          <cell r="F1844"/>
        </row>
        <row r="1845">
          <cell r="C1845"/>
          <cell r="D1845"/>
          <cell r="E1845"/>
          <cell r="F1845"/>
        </row>
        <row r="1846">
          <cell r="C1846"/>
          <cell r="D1846"/>
          <cell r="E1846"/>
          <cell r="F1846"/>
        </row>
        <row r="1847">
          <cell r="C1847"/>
          <cell r="D1847"/>
          <cell r="E1847"/>
          <cell r="F1847"/>
        </row>
        <row r="1848">
          <cell r="C1848"/>
          <cell r="D1848"/>
          <cell r="E1848"/>
          <cell r="F1848"/>
        </row>
        <row r="1849">
          <cell r="C1849"/>
          <cell r="D1849"/>
          <cell r="E1849"/>
          <cell r="F1849"/>
        </row>
        <row r="1850">
          <cell r="C1850"/>
          <cell r="D1850"/>
          <cell r="E1850"/>
          <cell r="F1850"/>
        </row>
        <row r="1851">
          <cell r="C1851"/>
          <cell r="D1851"/>
          <cell r="E1851"/>
          <cell r="F1851"/>
        </row>
        <row r="1852">
          <cell r="C1852"/>
          <cell r="D1852"/>
          <cell r="E1852"/>
          <cell r="F1852"/>
        </row>
        <row r="1853">
          <cell r="C1853"/>
          <cell r="D1853"/>
          <cell r="E1853"/>
          <cell r="F1853"/>
        </row>
        <row r="1854">
          <cell r="C1854"/>
          <cell r="D1854"/>
          <cell r="E1854"/>
          <cell r="F1854"/>
        </row>
        <row r="1855">
          <cell r="C1855"/>
          <cell r="D1855"/>
          <cell r="E1855"/>
          <cell r="F1855"/>
        </row>
        <row r="1856">
          <cell r="C1856"/>
          <cell r="D1856"/>
          <cell r="E1856"/>
          <cell r="F1856"/>
        </row>
        <row r="1857">
          <cell r="C1857"/>
          <cell r="D1857"/>
          <cell r="E1857"/>
          <cell r="F1857"/>
        </row>
        <row r="1858">
          <cell r="C1858"/>
          <cell r="D1858"/>
          <cell r="E1858"/>
          <cell r="F1858"/>
        </row>
        <row r="1859">
          <cell r="C1859"/>
          <cell r="D1859"/>
          <cell r="E1859"/>
          <cell r="F1859"/>
        </row>
        <row r="1860">
          <cell r="C1860"/>
          <cell r="D1860"/>
          <cell r="E1860"/>
          <cell r="F1860"/>
        </row>
        <row r="1861">
          <cell r="C1861"/>
          <cell r="D1861"/>
          <cell r="E1861"/>
          <cell r="F1861"/>
        </row>
        <row r="1862">
          <cell r="C1862"/>
          <cell r="D1862"/>
          <cell r="E1862"/>
          <cell r="F1862"/>
        </row>
        <row r="1863">
          <cell r="C1863"/>
          <cell r="D1863"/>
          <cell r="E1863"/>
          <cell r="F1863"/>
        </row>
        <row r="1864">
          <cell r="C1864"/>
          <cell r="D1864"/>
          <cell r="E1864"/>
          <cell r="F1864"/>
        </row>
        <row r="1865">
          <cell r="C1865"/>
          <cell r="D1865"/>
          <cell r="E1865"/>
          <cell r="F1865"/>
        </row>
        <row r="1866">
          <cell r="C1866"/>
          <cell r="D1866"/>
          <cell r="E1866"/>
          <cell r="F1866"/>
        </row>
        <row r="1867">
          <cell r="C1867"/>
          <cell r="D1867"/>
          <cell r="E1867"/>
          <cell r="F1867"/>
        </row>
        <row r="1868">
          <cell r="C1868"/>
          <cell r="D1868"/>
          <cell r="E1868"/>
          <cell r="F1868"/>
        </row>
        <row r="1869">
          <cell r="C1869"/>
          <cell r="D1869"/>
          <cell r="E1869"/>
          <cell r="F1869"/>
        </row>
        <row r="1870">
          <cell r="C1870"/>
          <cell r="D1870"/>
          <cell r="E1870"/>
          <cell r="F1870"/>
        </row>
        <row r="1871">
          <cell r="C1871"/>
          <cell r="D1871"/>
          <cell r="E1871"/>
          <cell r="F1871"/>
        </row>
        <row r="1872">
          <cell r="C1872"/>
          <cell r="D1872"/>
          <cell r="E1872"/>
          <cell r="F1872"/>
        </row>
        <row r="1873">
          <cell r="C1873"/>
          <cell r="D1873"/>
          <cell r="E1873"/>
          <cell r="F1873"/>
        </row>
        <row r="1874">
          <cell r="C1874"/>
          <cell r="D1874"/>
          <cell r="E1874"/>
          <cell r="F1874"/>
        </row>
        <row r="1875">
          <cell r="C1875"/>
          <cell r="D1875"/>
          <cell r="E1875"/>
          <cell r="F1875"/>
        </row>
        <row r="1876">
          <cell r="C1876"/>
          <cell r="D1876"/>
          <cell r="E1876"/>
          <cell r="F1876"/>
        </row>
        <row r="1877">
          <cell r="C1877"/>
          <cell r="D1877"/>
          <cell r="E1877"/>
          <cell r="F1877"/>
        </row>
        <row r="1878">
          <cell r="C1878"/>
          <cell r="D1878"/>
          <cell r="E1878"/>
          <cell r="F1878"/>
        </row>
        <row r="1879">
          <cell r="C1879"/>
          <cell r="D1879"/>
          <cell r="E1879"/>
          <cell r="F1879"/>
        </row>
        <row r="1880">
          <cell r="C1880"/>
          <cell r="D1880"/>
          <cell r="E1880"/>
          <cell r="F1880"/>
        </row>
        <row r="1881">
          <cell r="C1881"/>
          <cell r="D1881"/>
          <cell r="E1881"/>
          <cell r="F1881"/>
        </row>
        <row r="1882">
          <cell r="C1882"/>
          <cell r="D1882"/>
          <cell r="E1882"/>
          <cell r="F1882"/>
        </row>
        <row r="1883">
          <cell r="C1883"/>
          <cell r="D1883"/>
          <cell r="E1883"/>
          <cell r="F1883"/>
        </row>
        <row r="1884">
          <cell r="C1884"/>
          <cell r="D1884"/>
          <cell r="E1884"/>
          <cell r="F1884"/>
        </row>
        <row r="1885">
          <cell r="C1885"/>
          <cell r="D1885"/>
          <cell r="E1885"/>
          <cell r="F1885"/>
        </row>
        <row r="1886">
          <cell r="C1886"/>
          <cell r="D1886"/>
          <cell r="E1886"/>
          <cell r="F1886"/>
        </row>
        <row r="1887">
          <cell r="C1887"/>
          <cell r="D1887"/>
          <cell r="E1887"/>
          <cell r="F1887"/>
        </row>
        <row r="1888">
          <cell r="C1888"/>
          <cell r="D1888"/>
          <cell r="E1888"/>
          <cell r="F1888"/>
        </row>
        <row r="1889">
          <cell r="C1889"/>
          <cell r="D1889"/>
          <cell r="E1889"/>
          <cell r="F1889"/>
        </row>
        <row r="1890">
          <cell r="C1890"/>
          <cell r="D1890"/>
          <cell r="E1890"/>
          <cell r="F1890"/>
        </row>
        <row r="1891">
          <cell r="C1891"/>
          <cell r="D1891"/>
          <cell r="E1891"/>
          <cell r="F1891"/>
        </row>
        <row r="1892">
          <cell r="C1892"/>
          <cell r="D1892"/>
          <cell r="E1892"/>
          <cell r="F1892"/>
        </row>
        <row r="1893">
          <cell r="C1893"/>
          <cell r="D1893"/>
          <cell r="E1893"/>
          <cell r="F1893"/>
        </row>
        <row r="1894">
          <cell r="C1894"/>
          <cell r="D1894"/>
          <cell r="E1894"/>
          <cell r="F1894"/>
        </row>
        <row r="1895">
          <cell r="C1895"/>
          <cell r="D1895"/>
          <cell r="E1895"/>
          <cell r="F1895"/>
        </row>
        <row r="1896">
          <cell r="C1896"/>
          <cell r="D1896"/>
          <cell r="E1896"/>
          <cell r="F1896"/>
        </row>
        <row r="1897">
          <cell r="C1897"/>
          <cell r="D1897"/>
          <cell r="E1897"/>
          <cell r="F1897"/>
        </row>
        <row r="1898">
          <cell r="C1898"/>
          <cell r="D1898"/>
          <cell r="E1898"/>
          <cell r="F1898"/>
        </row>
        <row r="1899">
          <cell r="C1899"/>
          <cell r="D1899"/>
          <cell r="E1899"/>
          <cell r="F1899"/>
        </row>
        <row r="1900">
          <cell r="C1900"/>
          <cell r="D1900"/>
          <cell r="E1900"/>
          <cell r="F1900"/>
        </row>
        <row r="1901">
          <cell r="C1901"/>
          <cell r="D1901"/>
          <cell r="E1901"/>
          <cell r="F1901"/>
        </row>
        <row r="1902">
          <cell r="C1902"/>
          <cell r="D1902"/>
          <cell r="E1902"/>
          <cell r="F1902"/>
        </row>
        <row r="1903">
          <cell r="C1903"/>
          <cell r="D1903"/>
          <cell r="E1903"/>
          <cell r="F1903"/>
        </row>
        <row r="1904">
          <cell r="C1904"/>
          <cell r="D1904"/>
          <cell r="E1904"/>
          <cell r="F1904"/>
        </row>
        <row r="1905">
          <cell r="C1905"/>
          <cell r="D1905"/>
          <cell r="E1905"/>
          <cell r="F1905"/>
        </row>
        <row r="1906">
          <cell r="C1906"/>
          <cell r="D1906"/>
          <cell r="E1906"/>
          <cell r="F1906"/>
        </row>
        <row r="1907">
          <cell r="C1907"/>
          <cell r="D1907"/>
          <cell r="E1907"/>
          <cell r="F1907"/>
        </row>
        <row r="1908">
          <cell r="C1908"/>
          <cell r="D1908"/>
          <cell r="E1908"/>
          <cell r="F1908"/>
        </row>
        <row r="1909">
          <cell r="C1909"/>
          <cell r="D1909"/>
          <cell r="E1909"/>
          <cell r="F1909"/>
        </row>
        <row r="1910">
          <cell r="C1910"/>
          <cell r="D1910"/>
          <cell r="E1910"/>
          <cell r="F1910"/>
        </row>
        <row r="1911">
          <cell r="C1911"/>
          <cell r="D1911"/>
          <cell r="E1911"/>
          <cell r="F1911"/>
        </row>
        <row r="1912">
          <cell r="C1912"/>
          <cell r="D1912"/>
          <cell r="E1912"/>
          <cell r="F1912"/>
        </row>
        <row r="1913">
          <cell r="C1913"/>
          <cell r="D1913"/>
          <cell r="E1913"/>
          <cell r="F1913"/>
        </row>
        <row r="1914">
          <cell r="C1914"/>
          <cell r="D1914"/>
          <cell r="E1914"/>
          <cell r="F1914"/>
        </row>
        <row r="1915">
          <cell r="C1915"/>
          <cell r="D1915"/>
          <cell r="E1915"/>
          <cell r="F1915"/>
        </row>
        <row r="1916">
          <cell r="C1916"/>
          <cell r="D1916"/>
          <cell r="E1916"/>
          <cell r="F1916"/>
        </row>
        <row r="1917">
          <cell r="C1917"/>
          <cell r="D1917"/>
          <cell r="E1917"/>
          <cell r="F1917"/>
        </row>
        <row r="1918">
          <cell r="C1918"/>
          <cell r="D1918"/>
          <cell r="E1918"/>
          <cell r="F1918"/>
        </row>
        <row r="1919">
          <cell r="C1919"/>
          <cell r="D1919"/>
          <cell r="E1919"/>
          <cell r="F1919"/>
        </row>
        <row r="1920">
          <cell r="C1920"/>
          <cell r="D1920"/>
          <cell r="E1920"/>
          <cell r="F1920"/>
        </row>
        <row r="1921">
          <cell r="C1921"/>
          <cell r="D1921"/>
          <cell r="E1921"/>
          <cell r="F1921"/>
        </row>
        <row r="1922">
          <cell r="C1922"/>
          <cell r="D1922"/>
          <cell r="E1922"/>
          <cell r="F1922"/>
        </row>
        <row r="1923">
          <cell r="C1923"/>
          <cell r="D1923"/>
          <cell r="E1923"/>
          <cell r="F1923"/>
        </row>
        <row r="1924">
          <cell r="C1924"/>
          <cell r="D1924"/>
          <cell r="E1924"/>
          <cell r="F1924"/>
        </row>
        <row r="1925">
          <cell r="C1925"/>
          <cell r="D1925"/>
          <cell r="E1925"/>
          <cell r="F1925"/>
        </row>
        <row r="1926">
          <cell r="C1926"/>
          <cell r="D1926"/>
          <cell r="E1926"/>
          <cell r="F1926"/>
        </row>
        <row r="1927">
          <cell r="C1927"/>
          <cell r="D1927"/>
          <cell r="E1927"/>
          <cell r="F1927"/>
        </row>
        <row r="1928">
          <cell r="C1928"/>
          <cell r="D1928"/>
          <cell r="E1928"/>
          <cell r="F1928"/>
        </row>
        <row r="1929">
          <cell r="C1929"/>
          <cell r="D1929"/>
          <cell r="E1929"/>
          <cell r="F1929"/>
        </row>
        <row r="1930">
          <cell r="C1930"/>
          <cell r="D1930"/>
          <cell r="E1930"/>
          <cell r="F1930"/>
        </row>
        <row r="1931">
          <cell r="C1931"/>
          <cell r="D1931"/>
          <cell r="E1931"/>
          <cell r="F1931"/>
        </row>
        <row r="1932">
          <cell r="C1932"/>
          <cell r="D1932"/>
          <cell r="E1932"/>
          <cell r="F1932"/>
        </row>
        <row r="1933">
          <cell r="C1933"/>
          <cell r="D1933"/>
          <cell r="E1933"/>
          <cell r="F1933"/>
        </row>
        <row r="1934">
          <cell r="C1934"/>
          <cell r="D1934"/>
          <cell r="E1934"/>
          <cell r="F1934"/>
        </row>
        <row r="1935">
          <cell r="C1935"/>
          <cell r="D1935"/>
          <cell r="E1935"/>
          <cell r="F1935"/>
        </row>
        <row r="1936">
          <cell r="C1936"/>
          <cell r="D1936"/>
          <cell r="E1936"/>
          <cell r="F1936"/>
        </row>
        <row r="1937">
          <cell r="C1937"/>
          <cell r="D1937"/>
          <cell r="E1937"/>
          <cell r="F1937"/>
        </row>
        <row r="1938">
          <cell r="C1938"/>
          <cell r="D1938"/>
          <cell r="E1938"/>
          <cell r="F1938"/>
        </row>
        <row r="1939">
          <cell r="C1939"/>
          <cell r="D1939"/>
          <cell r="E1939"/>
          <cell r="F1939"/>
        </row>
        <row r="1940">
          <cell r="C1940"/>
          <cell r="D1940"/>
          <cell r="E1940"/>
          <cell r="F1940"/>
        </row>
        <row r="1941">
          <cell r="C1941"/>
          <cell r="D1941"/>
          <cell r="E1941"/>
          <cell r="F1941"/>
        </row>
        <row r="1942">
          <cell r="C1942"/>
          <cell r="D1942"/>
          <cell r="E1942"/>
          <cell r="F1942"/>
        </row>
        <row r="1943">
          <cell r="C1943"/>
          <cell r="D1943"/>
          <cell r="E1943"/>
          <cell r="F1943"/>
        </row>
        <row r="1944">
          <cell r="C1944"/>
          <cell r="D1944"/>
          <cell r="E1944"/>
          <cell r="F1944"/>
        </row>
        <row r="1945">
          <cell r="C1945"/>
          <cell r="D1945"/>
          <cell r="E1945"/>
          <cell r="F1945"/>
        </row>
        <row r="1946">
          <cell r="C1946"/>
          <cell r="D1946"/>
          <cell r="E1946"/>
          <cell r="F1946"/>
        </row>
        <row r="1947">
          <cell r="C1947"/>
          <cell r="D1947"/>
          <cell r="E1947"/>
          <cell r="F1947"/>
        </row>
        <row r="1948">
          <cell r="C1948"/>
          <cell r="D1948"/>
          <cell r="E1948"/>
          <cell r="F1948"/>
        </row>
        <row r="1949">
          <cell r="C1949"/>
          <cell r="D1949"/>
          <cell r="E1949"/>
          <cell r="F1949"/>
        </row>
        <row r="1950">
          <cell r="C1950"/>
          <cell r="D1950"/>
          <cell r="E1950"/>
          <cell r="F1950"/>
        </row>
        <row r="1951">
          <cell r="C1951"/>
          <cell r="D1951"/>
          <cell r="E1951"/>
          <cell r="F1951"/>
        </row>
        <row r="1952">
          <cell r="C1952"/>
          <cell r="D1952"/>
          <cell r="E1952"/>
          <cell r="F1952"/>
        </row>
        <row r="1953">
          <cell r="C1953"/>
          <cell r="D1953"/>
          <cell r="E1953"/>
          <cell r="F1953"/>
        </row>
        <row r="1954">
          <cell r="C1954"/>
          <cell r="D1954"/>
          <cell r="E1954"/>
          <cell r="F1954"/>
        </row>
        <row r="1955">
          <cell r="C1955"/>
          <cell r="D1955"/>
          <cell r="E1955"/>
          <cell r="F1955"/>
        </row>
        <row r="1956">
          <cell r="C1956"/>
          <cell r="D1956"/>
          <cell r="E1956"/>
          <cell r="F1956"/>
        </row>
        <row r="1957">
          <cell r="C1957"/>
          <cell r="D1957"/>
          <cell r="E1957"/>
          <cell r="F1957"/>
        </row>
        <row r="1958">
          <cell r="C1958"/>
          <cell r="D1958"/>
          <cell r="E1958"/>
          <cell r="F1958"/>
        </row>
        <row r="1959">
          <cell r="C1959"/>
          <cell r="D1959"/>
          <cell r="E1959"/>
          <cell r="F1959"/>
        </row>
        <row r="1960">
          <cell r="C1960"/>
          <cell r="D1960"/>
          <cell r="E1960"/>
          <cell r="F1960"/>
        </row>
        <row r="1961">
          <cell r="C1961"/>
          <cell r="D1961"/>
          <cell r="E1961"/>
          <cell r="F1961"/>
        </row>
        <row r="1962">
          <cell r="C1962"/>
          <cell r="D1962"/>
          <cell r="E1962"/>
          <cell r="F1962"/>
        </row>
        <row r="1963">
          <cell r="C1963"/>
          <cell r="D1963"/>
          <cell r="E1963"/>
          <cell r="F1963"/>
        </row>
        <row r="1964">
          <cell r="C1964"/>
          <cell r="D1964"/>
          <cell r="E1964"/>
          <cell r="F1964"/>
        </row>
        <row r="1965">
          <cell r="C1965"/>
          <cell r="D1965"/>
          <cell r="E1965"/>
          <cell r="F1965"/>
        </row>
        <row r="1966">
          <cell r="C1966"/>
          <cell r="D1966"/>
          <cell r="E1966"/>
          <cell r="F1966"/>
        </row>
        <row r="1967">
          <cell r="C1967"/>
          <cell r="D1967"/>
          <cell r="E1967"/>
          <cell r="F1967"/>
        </row>
        <row r="1968">
          <cell r="C1968"/>
          <cell r="D1968"/>
          <cell r="E1968"/>
          <cell r="F1968"/>
        </row>
        <row r="1969">
          <cell r="C1969"/>
          <cell r="D1969"/>
          <cell r="E1969"/>
          <cell r="F1969"/>
        </row>
        <row r="1970">
          <cell r="C1970"/>
          <cell r="D1970"/>
          <cell r="E1970"/>
          <cell r="F1970"/>
        </row>
        <row r="1971">
          <cell r="C1971"/>
          <cell r="D1971"/>
          <cell r="E1971"/>
          <cell r="F1971"/>
        </row>
        <row r="1972">
          <cell r="C1972"/>
          <cell r="D1972"/>
          <cell r="E1972"/>
          <cell r="F1972"/>
        </row>
        <row r="1973">
          <cell r="C1973"/>
          <cell r="D1973"/>
          <cell r="E1973"/>
          <cell r="F1973"/>
        </row>
        <row r="1974">
          <cell r="C1974"/>
          <cell r="D1974"/>
          <cell r="E1974"/>
          <cell r="F1974"/>
        </row>
        <row r="1975">
          <cell r="C1975"/>
          <cell r="D1975"/>
          <cell r="E1975"/>
          <cell r="F1975"/>
        </row>
        <row r="1976">
          <cell r="C1976"/>
          <cell r="D1976"/>
          <cell r="E1976"/>
          <cell r="F1976"/>
        </row>
        <row r="1977">
          <cell r="C1977"/>
          <cell r="D1977"/>
          <cell r="E1977"/>
          <cell r="F1977"/>
        </row>
        <row r="1978">
          <cell r="C1978"/>
          <cell r="D1978"/>
          <cell r="E1978"/>
          <cell r="F1978"/>
        </row>
        <row r="1979">
          <cell r="C1979"/>
          <cell r="D1979"/>
          <cell r="E1979"/>
          <cell r="F1979"/>
        </row>
        <row r="1980">
          <cell r="C1980"/>
          <cell r="D1980"/>
          <cell r="E1980"/>
          <cell r="F1980"/>
        </row>
        <row r="1981">
          <cell r="C1981"/>
          <cell r="D1981"/>
          <cell r="E1981"/>
          <cell r="F1981"/>
        </row>
        <row r="1982">
          <cell r="C1982"/>
          <cell r="D1982"/>
          <cell r="E1982"/>
          <cell r="F1982"/>
        </row>
        <row r="1983">
          <cell r="C1983"/>
          <cell r="D1983"/>
          <cell r="E1983"/>
          <cell r="F1983"/>
        </row>
        <row r="1984">
          <cell r="C1984"/>
          <cell r="D1984"/>
          <cell r="E1984"/>
          <cell r="F1984"/>
        </row>
        <row r="1985">
          <cell r="C1985"/>
          <cell r="D1985"/>
          <cell r="E1985"/>
          <cell r="F1985"/>
        </row>
        <row r="1986">
          <cell r="C1986"/>
          <cell r="D1986"/>
          <cell r="E1986"/>
          <cell r="F1986"/>
        </row>
        <row r="1987">
          <cell r="C1987"/>
          <cell r="D1987"/>
          <cell r="E1987"/>
          <cell r="F1987"/>
        </row>
        <row r="1988">
          <cell r="C1988"/>
          <cell r="D1988"/>
          <cell r="E1988"/>
          <cell r="F1988"/>
        </row>
        <row r="1989">
          <cell r="C1989"/>
          <cell r="D1989"/>
          <cell r="E1989"/>
          <cell r="F1989"/>
        </row>
        <row r="1990">
          <cell r="C1990"/>
          <cell r="D1990"/>
          <cell r="E1990"/>
          <cell r="F1990"/>
        </row>
        <row r="1991">
          <cell r="C1991"/>
          <cell r="D1991"/>
          <cell r="E1991"/>
          <cell r="F1991"/>
        </row>
        <row r="1992">
          <cell r="C1992"/>
          <cell r="D1992"/>
          <cell r="E1992"/>
          <cell r="F1992"/>
        </row>
        <row r="1993">
          <cell r="C1993"/>
          <cell r="D1993"/>
          <cell r="E1993"/>
          <cell r="F1993"/>
        </row>
        <row r="1994">
          <cell r="C1994"/>
          <cell r="D1994"/>
          <cell r="E1994"/>
          <cell r="F1994"/>
        </row>
        <row r="1995">
          <cell r="C1995"/>
          <cell r="D1995"/>
          <cell r="E1995"/>
          <cell r="F1995"/>
        </row>
        <row r="1996">
          <cell r="C1996"/>
          <cell r="D1996"/>
          <cell r="E1996"/>
          <cell r="F1996"/>
        </row>
        <row r="1997">
          <cell r="C1997"/>
          <cell r="D1997"/>
          <cell r="E1997"/>
          <cell r="F1997"/>
        </row>
        <row r="1998">
          <cell r="C1998"/>
          <cell r="D1998"/>
          <cell r="E1998"/>
          <cell r="F1998"/>
        </row>
        <row r="1999">
          <cell r="C1999"/>
          <cell r="D1999"/>
          <cell r="E1999"/>
          <cell r="F1999"/>
        </row>
        <row r="2000">
          <cell r="C2000"/>
          <cell r="D2000"/>
          <cell r="E2000"/>
          <cell r="F2000"/>
        </row>
        <row r="2001">
          <cell r="C2001"/>
          <cell r="D2001"/>
          <cell r="E2001"/>
          <cell r="F2001"/>
        </row>
        <row r="2002">
          <cell r="C2002"/>
          <cell r="D2002"/>
          <cell r="E2002"/>
          <cell r="F2002"/>
        </row>
        <row r="2003">
          <cell r="C2003"/>
          <cell r="D2003"/>
          <cell r="E2003"/>
          <cell r="F2003"/>
        </row>
        <row r="2004">
          <cell r="C2004"/>
          <cell r="D2004"/>
          <cell r="E2004"/>
          <cell r="F2004"/>
        </row>
        <row r="2005">
          <cell r="C2005"/>
          <cell r="D2005"/>
          <cell r="E2005"/>
          <cell r="F2005"/>
        </row>
        <row r="2006">
          <cell r="C2006"/>
          <cell r="D2006"/>
          <cell r="E2006"/>
          <cell r="F2006"/>
        </row>
        <row r="2007">
          <cell r="C2007"/>
          <cell r="D2007"/>
          <cell r="E2007"/>
          <cell r="F2007"/>
        </row>
        <row r="2008">
          <cell r="C2008"/>
          <cell r="D2008"/>
          <cell r="E2008"/>
          <cell r="F2008"/>
        </row>
        <row r="2009">
          <cell r="C2009"/>
          <cell r="D2009"/>
          <cell r="E2009"/>
          <cell r="F2009"/>
        </row>
        <row r="2010">
          <cell r="C2010"/>
          <cell r="D2010"/>
          <cell r="E2010"/>
          <cell r="F2010"/>
        </row>
        <row r="2011">
          <cell r="C2011"/>
          <cell r="D2011"/>
          <cell r="E2011"/>
          <cell r="F2011"/>
        </row>
        <row r="2012">
          <cell r="C2012"/>
          <cell r="D2012"/>
          <cell r="E2012"/>
          <cell r="F2012"/>
        </row>
        <row r="2013">
          <cell r="C2013"/>
          <cell r="D2013"/>
          <cell r="E2013"/>
          <cell r="F2013"/>
        </row>
        <row r="2014">
          <cell r="C2014"/>
          <cell r="D2014"/>
          <cell r="E2014"/>
          <cell r="F2014"/>
        </row>
        <row r="2015">
          <cell r="C2015"/>
          <cell r="D2015"/>
          <cell r="E2015"/>
          <cell r="F2015"/>
        </row>
        <row r="2016">
          <cell r="C2016"/>
          <cell r="D2016"/>
          <cell r="E2016"/>
          <cell r="F2016"/>
        </row>
        <row r="2017">
          <cell r="C2017"/>
          <cell r="D2017"/>
          <cell r="E2017"/>
          <cell r="F2017"/>
        </row>
        <row r="2018">
          <cell r="C2018"/>
          <cell r="D2018"/>
          <cell r="E2018"/>
          <cell r="F2018"/>
        </row>
        <row r="2019">
          <cell r="C2019"/>
          <cell r="D2019"/>
          <cell r="E2019"/>
          <cell r="F2019"/>
        </row>
        <row r="2020">
          <cell r="C2020"/>
          <cell r="D2020"/>
          <cell r="E2020"/>
          <cell r="F2020"/>
        </row>
        <row r="2021">
          <cell r="C2021"/>
          <cell r="D2021"/>
          <cell r="E2021"/>
          <cell r="F2021"/>
        </row>
        <row r="2022">
          <cell r="C2022"/>
          <cell r="D2022"/>
          <cell r="E2022"/>
          <cell r="F2022"/>
        </row>
        <row r="2023">
          <cell r="C2023"/>
          <cell r="D2023"/>
          <cell r="E2023"/>
          <cell r="F2023"/>
        </row>
        <row r="2024">
          <cell r="C2024"/>
          <cell r="D2024"/>
          <cell r="E2024"/>
          <cell r="F2024"/>
        </row>
        <row r="2025">
          <cell r="C2025"/>
          <cell r="D2025"/>
          <cell r="E2025"/>
          <cell r="F2025"/>
        </row>
        <row r="2026">
          <cell r="C2026"/>
          <cell r="D2026"/>
          <cell r="E2026"/>
          <cell r="F2026"/>
        </row>
        <row r="2027">
          <cell r="C2027"/>
          <cell r="D2027"/>
          <cell r="E2027"/>
          <cell r="F2027"/>
        </row>
        <row r="2028">
          <cell r="C2028"/>
          <cell r="D2028"/>
          <cell r="E2028"/>
          <cell r="F2028"/>
        </row>
        <row r="2029">
          <cell r="C2029"/>
          <cell r="D2029"/>
          <cell r="E2029"/>
          <cell r="F2029"/>
        </row>
        <row r="2030">
          <cell r="C2030"/>
          <cell r="D2030"/>
          <cell r="E2030"/>
          <cell r="F2030"/>
        </row>
        <row r="2031">
          <cell r="C2031"/>
          <cell r="D2031"/>
          <cell r="E2031"/>
          <cell r="F2031"/>
        </row>
        <row r="2032">
          <cell r="C2032"/>
          <cell r="D2032"/>
          <cell r="E2032"/>
          <cell r="F2032"/>
        </row>
        <row r="2033">
          <cell r="C2033"/>
          <cell r="D2033"/>
          <cell r="E2033"/>
          <cell r="F2033"/>
        </row>
        <row r="2034">
          <cell r="C2034"/>
          <cell r="D2034"/>
          <cell r="E2034"/>
          <cell r="F2034"/>
        </row>
        <row r="2035">
          <cell r="C2035"/>
          <cell r="D2035"/>
          <cell r="E2035"/>
          <cell r="F2035"/>
        </row>
        <row r="2036">
          <cell r="C2036"/>
          <cell r="D2036"/>
          <cell r="E2036"/>
          <cell r="F2036"/>
        </row>
        <row r="2037">
          <cell r="C2037"/>
          <cell r="D2037"/>
          <cell r="E2037"/>
          <cell r="F2037"/>
        </row>
        <row r="2038">
          <cell r="C2038"/>
          <cell r="D2038"/>
          <cell r="E2038"/>
          <cell r="F2038"/>
        </row>
        <row r="2039">
          <cell r="C2039"/>
          <cell r="D2039"/>
          <cell r="E2039"/>
          <cell r="F2039"/>
        </row>
        <row r="2040">
          <cell r="C2040"/>
          <cell r="D2040"/>
          <cell r="E2040"/>
          <cell r="F2040"/>
        </row>
        <row r="2041">
          <cell r="C2041"/>
          <cell r="D2041"/>
          <cell r="E2041"/>
          <cell r="F2041"/>
        </row>
        <row r="2042">
          <cell r="C2042"/>
          <cell r="D2042"/>
          <cell r="E2042"/>
          <cell r="F2042"/>
        </row>
        <row r="2043">
          <cell r="C2043"/>
          <cell r="D2043"/>
          <cell r="E2043"/>
          <cell r="F2043"/>
        </row>
        <row r="2044">
          <cell r="C2044"/>
          <cell r="D2044"/>
          <cell r="E2044"/>
          <cell r="F2044"/>
        </row>
        <row r="2045">
          <cell r="C2045"/>
          <cell r="D2045"/>
          <cell r="E2045"/>
          <cell r="F2045"/>
        </row>
        <row r="2046">
          <cell r="C2046"/>
          <cell r="D2046"/>
          <cell r="E2046"/>
          <cell r="F2046"/>
        </row>
        <row r="2047">
          <cell r="C2047"/>
          <cell r="D2047"/>
          <cell r="E2047"/>
          <cell r="F2047"/>
        </row>
        <row r="2048">
          <cell r="C2048"/>
          <cell r="D2048"/>
          <cell r="E2048"/>
          <cell r="F2048"/>
        </row>
        <row r="2049">
          <cell r="C2049"/>
          <cell r="D2049"/>
          <cell r="E2049"/>
          <cell r="F2049"/>
        </row>
        <row r="2050">
          <cell r="C2050"/>
          <cell r="D2050"/>
          <cell r="E2050"/>
          <cell r="F2050"/>
        </row>
        <row r="2051">
          <cell r="C2051"/>
          <cell r="D2051"/>
          <cell r="E2051"/>
          <cell r="F2051"/>
        </row>
        <row r="2052">
          <cell r="C2052"/>
          <cell r="D2052"/>
          <cell r="E2052"/>
          <cell r="F2052"/>
        </row>
        <row r="2053">
          <cell r="C2053"/>
          <cell r="D2053"/>
          <cell r="E2053"/>
          <cell r="F2053"/>
        </row>
        <row r="2054">
          <cell r="C2054"/>
          <cell r="D2054"/>
          <cell r="E2054"/>
          <cell r="F2054"/>
        </row>
        <row r="2055">
          <cell r="C2055"/>
          <cell r="D2055"/>
          <cell r="E2055"/>
          <cell r="F2055"/>
        </row>
        <row r="2056">
          <cell r="C2056"/>
          <cell r="D2056"/>
          <cell r="E2056"/>
          <cell r="F2056"/>
        </row>
        <row r="2057">
          <cell r="C2057"/>
          <cell r="D2057"/>
          <cell r="E2057"/>
          <cell r="F2057"/>
        </row>
        <row r="2058">
          <cell r="C2058"/>
          <cell r="D2058"/>
          <cell r="E2058"/>
          <cell r="F2058"/>
        </row>
        <row r="2059">
          <cell r="C2059"/>
          <cell r="D2059"/>
          <cell r="E2059"/>
          <cell r="F2059"/>
        </row>
        <row r="2060">
          <cell r="C2060"/>
          <cell r="D2060"/>
          <cell r="E2060"/>
          <cell r="F2060"/>
        </row>
        <row r="2061">
          <cell r="C2061"/>
          <cell r="D2061"/>
          <cell r="E2061"/>
          <cell r="F2061"/>
        </row>
        <row r="2062">
          <cell r="C2062"/>
          <cell r="D2062"/>
          <cell r="E2062"/>
          <cell r="F2062"/>
        </row>
        <row r="2063">
          <cell r="C2063"/>
          <cell r="D2063"/>
          <cell r="E2063"/>
          <cell r="F2063"/>
        </row>
        <row r="2064">
          <cell r="C2064"/>
          <cell r="D2064"/>
          <cell r="E2064"/>
          <cell r="F2064"/>
        </row>
        <row r="2065">
          <cell r="C2065"/>
          <cell r="D2065"/>
          <cell r="E2065"/>
          <cell r="F2065"/>
        </row>
        <row r="2066">
          <cell r="C2066"/>
          <cell r="D2066"/>
          <cell r="E2066"/>
          <cell r="F2066"/>
        </row>
        <row r="2067">
          <cell r="C2067"/>
          <cell r="D2067"/>
          <cell r="E2067"/>
          <cell r="F2067"/>
        </row>
        <row r="2068">
          <cell r="C2068"/>
          <cell r="D2068"/>
          <cell r="E2068"/>
          <cell r="F2068"/>
        </row>
        <row r="2069">
          <cell r="C2069"/>
          <cell r="D2069"/>
          <cell r="E2069"/>
          <cell r="F2069"/>
        </row>
        <row r="2070">
          <cell r="C2070"/>
          <cell r="D2070"/>
          <cell r="E2070"/>
          <cell r="F2070"/>
        </row>
        <row r="2071">
          <cell r="C2071"/>
          <cell r="D2071"/>
          <cell r="E2071"/>
          <cell r="F2071"/>
        </row>
        <row r="2072">
          <cell r="C2072"/>
          <cell r="D2072"/>
          <cell r="E2072"/>
          <cell r="F2072"/>
        </row>
        <row r="2073">
          <cell r="C2073"/>
          <cell r="D2073"/>
          <cell r="E2073"/>
          <cell r="F2073"/>
        </row>
        <row r="2074">
          <cell r="C2074"/>
          <cell r="D2074"/>
          <cell r="E2074"/>
          <cell r="F2074"/>
        </row>
        <row r="2075">
          <cell r="C2075"/>
          <cell r="D2075"/>
          <cell r="E2075"/>
          <cell r="F2075"/>
        </row>
        <row r="2076">
          <cell r="C2076"/>
          <cell r="D2076"/>
          <cell r="E2076"/>
          <cell r="F2076"/>
        </row>
        <row r="2077">
          <cell r="C2077"/>
          <cell r="D2077"/>
          <cell r="E2077"/>
          <cell r="F2077"/>
        </row>
        <row r="2078">
          <cell r="C2078"/>
          <cell r="D2078"/>
          <cell r="E2078"/>
          <cell r="F2078"/>
        </row>
        <row r="2079">
          <cell r="C2079"/>
          <cell r="D2079"/>
          <cell r="E2079"/>
          <cell r="F2079"/>
        </row>
        <row r="2080">
          <cell r="C2080"/>
          <cell r="D2080"/>
          <cell r="E2080"/>
          <cell r="F2080"/>
        </row>
        <row r="2081">
          <cell r="C2081"/>
          <cell r="D2081"/>
          <cell r="E2081"/>
          <cell r="F2081"/>
        </row>
        <row r="2082">
          <cell r="C2082"/>
          <cell r="D2082"/>
          <cell r="E2082"/>
          <cell r="F2082"/>
        </row>
        <row r="2083">
          <cell r="C2083"/>
          <cell r="D2083"/>
          <cell r="E2083"/>
          <cell r="F2083"/>
        </row>
        <row r="2084">
          <cell r="C2084"/>
          <cell r="D2084"/>
          <cell r="E2084"/>
          <cell r="F2084"/>
        </row>
        <row r="2085">
          <cell r="C2085"/>
          <cell r="D2085"/>
          <cell r="E2085"/>
          <cell r="F2085"/>
        </row>
        <row r="2086">
          <cell r="C2086"/>
          <cell r="D2086"/>
          <cell r="E2086"/>
          <cell r="F2086"/>
        </row>
        <row r="2087">
          <cell r="C2087"/>
          <cell r="D2087"/>
          <cell r="E2087"/>
          <cell r="F2087"/>
        </row>
        <row r="2088">
          <cell r="C2088"/>
          <cell r="D2088"/>
          <cell r="E2088"/>
          <cell r="F2088"/>
        </row>
        <row r="2089">
          <cell r="C2089"/>
          <cell r="D2089"/>
          <cell r="E2089"/>
          <cell r="F2089"/>
        </row>
        <row r="2090">
          <cell r="C2090"/>
          <cell r="D2090"/>
          <cell r="E2090"/>
          <cell r="F2090"/>
        </row>
        <row r="2091">
          <cell r="C2091"/>
          <cell r="D2091"/>
          <cell r="E2091"/>
          <cell r="F2091"/>
        </row>
        <row r="2092">
          <cell r="C2092"/>
          <cell r="D2092"/>
          <cell r="E2092"/>
          <cell r="F2092"/>
        </row>
        <row r="2093">
          <cell r="C2093"/>
          <cell r="D2093"/>
          <cell r="E2093"/>
          <cell r="F2093"/>
        </row>
        <row r="2094">
          <cell r="C2094"/>
          <cell r="D2094"/>
          <cell r="E2094"/>
          <cell r="F2094"/>
        </row>
        <row r="2095">
          <cell r="C2095"/>
          <cell r="D2095"/>
          <cell r="E2095"/>
          <cell r="F2095"/>
        </row>
        <row r="2096">
          <cell r="C2096"/>
          <cell r="D2096"/>
          <cell r="E2096"/>
          <cell r="F2096"/>
        </row>
        <row r="2097">
          <cell r="C2097"/>
          <cell r="D2097"/>
          <cell r="E2097"/>
          <cell r="F2097"/>
        </row>
        <row r="2098">
          <cell r="C2098"/>
          <cell r="D2098"/>
          <cell r="E2098"/>
          <cell r="F2098"/>
        </row>
        <row r="2099">
          <cell r="C2099"/>
          <cell r="D2099"/>
          <cell r="E2099"/>
          <cell r="F2099"/>
        </row>
        <row r="2100">
          <cell r="C2100"/>
          <cell r="D2100"/>
          <cell r="E2100"/>
          <cell r="F2100"/>
        </row>
        <row r="2101">
          <cell r="C2101"/>
          <cell r="D2101"/>
          <cell r="E2101"/>
          <cell r="F2101"/>
        </row>
        <row r="2102">
          <cell r="C2102"/>
          <cell r="D2102"/>
          <cell r="E2102"/>
          <cell r="F2102"/>
        </row>
        <row r="2103">
          <cell r="C2103"/>
          <cell r="D2103"/>
          <cell r="E2103"/>
          <cell r="F2103"/>
        </row>
        <row r="2104">
          <cell r="C2104"/>
          <cell r="D2104"/>
          <cell r="E2104"/>
          <cell r="F2104"/>
        </row>
        <row r="2105">
          <cell r="C2105"/>
          <cell r="D2105"/>
          <cell r="E2105"/>
          <cell r="F2105"/>
        </row>
        <row r="2106">
          <cell r="C2106"/>
          <cell r="D2106"/>
          <cell r="E2106"/>
          <cell r="F2106"/>
        </row>
        <row r="2107">
          <cell r="C2107"/>
          <cell r="D2107"/>
          <cell r="E2107"/>
          <cell r="F2107"/>
        </row>
        <row r="2108">
          <cell r="C2108"/>
          <cell r="D2108"/>
          <cell r="E2108"/>
          <cell r="F2108"/>
        </row>
        <row r="2109">
          <cell r="C2109"/>
          <cell r="D2109"/>
          <cell r="E2109"/>
          <cell r="F2109"/>
        </row>
        <row r="2110">
          <cell r="C2110"/>
          <cell r="D2110"/>
          <cell r="E2110"/>
          <cell r="F2110"/>
        </row>
        <row r="2111">
          <cell r="C2111"/>
          <cell r="D2111"/>
          <cell r="E2111"/>
          <cell r="F2111"/>
        </row>
        <row r="2112">
          <cell r="C2112"/>
          <cell r="D2112"/>
          <cell r="E2112"/>
          <cell r="F2112"/>
        </row>
        <row r="2113">
          <cell r="C2113"/>
          <cell r="D2113"/>
          <cell r="E2113"/>
          <cell r="F2113"/>
        </row>
        <row r="2114">
          <cell r="C2114"/>
          <cell r="D2114"/>
          <cell r="E2114"/>
          <cell r="F2114"/>
        </row>
        <row r="2115">
          <cell r="C2115"/>
          <cell r="D2115"/>
          <cell r="E2115"/>
          <cell r="F2115"/>
        </row>
        <row r="2116">
          <cell r="C2116"/>
          <cell r="D2116"/>
          <cell r="E2116"/>
          <cell r="F2116"/>
        </row>
        <row r="2117">
          <cell r="C2117"/>
          <cell r="D2117"/>
          <cell r="E2117"/>
          <cell r="F2117"/>
        </row>
        <row r="2118">
          <cell r="C2118"/>
          <cell r="D2118"/>
          <cell r="E2118"/>
          <cell r="F2118"/>
        </row>
        <row r="2119">
          <cell r="C2119"/>
          <cell r="D2119"/>
          <cell r="E2119"/>
          <cell r="F2119"/>
        </row>
        <row r="2120">
          <cell r="C2120"/>
          <cell r="D2120"/>
          <cell r="E2120"/>
          <cell r="F2120"/>
        </row>
        <row r="2121">
          <cell r="C2121"/>
          <cell r="D2121"/>
          <cell r="E2121"/>
          <cell r="F2121"/>
        </row>
        <row r="2122">
          <cell r="C2122"/>
          <cell r="D2122"/>
          <cell r="E2122"/>
          <cell r="F2122"/>
        </row>
        <row r="2123">
          <cell r="C2123"/>
          <cell r="D2123"/>
          <cell r="E2123"/>
          <cell r="F2123"/>
        </row>
        <row r="2124">
          <cell r="C2124"/>
          <cell r="D2124"/>
          <cell r="E2124"/>
          <cell r="F2124"/>
        </row>
        <row r="2125">
          <cell r="C2125"/>
          <cell r="D2125"/>
          <cell r="E2125"/>
          <cell r="F2125"/>
        </row>
        <row r="2126">
          <cell r="C2126"/>
          <cell r="D2126"/>
          <cell r="E2126"/>
          <cell r="F2126"/>
        </row>
        <row r="2127">
          <cell r="C2127"/>
          <cell r="D2127"/>
          <cell r="E2127"/>
          <cell r="F2127"/>
        </row>
        <row r="2128">
          <cell r="C2128"/>
          <cell r="D2128"/>
          <cell r="E2128"/>
          <cell r="F2128"/>
        </row>
        <row r="2129">
          <cell r="C2129"/>
          <cell r="D2129"/>
          <cell r="E2129"/>
          <cell r="F2129"/>
        </row>
        <row r="2130">
          <cell r="C2130"/>
          <cell r="D2130"/>
          <cell r="E2130"/>
          <cell r="F2130"/>
        </row>
        <row r="2131">
          <cell r="C2131"/>
          <cell r="D2131"/>
          <cell r="E2131"/>
          <cell r="F2131"/>
        </row>
        <row r="2132">
          <cell r="C2132"/>
          <cell r="D2132"/>
          <cell r="E2132"/>
          <cell r="F2132"/>
        </row>
        <row r="2133">
          <cell r="C2133"/>
          <cell r="D2133"/>
          <cell r="E2133"/>
          <cell r="F2133"/>
        </row>
        <row r="2134">
          <cell r="C2134"/>
          <cell r="D2134"/>
          <cell r="E2134"/>
          <cell r="F2134"/>
        </row>
        <row r="2135">
          <cell r="C2135"/>
          <cell r="D2135"/>
          <cell r="E2135"/>
          <cell r="F2135"/>
        </row>
        <row r="2136">
          <cell r="C2136"/>
          <cell r="D2136"/>
          <cell r="E2136"/>
          <cell r="F2136"/>
        </row>
        <row r="2137">
          <cell r="C2137"/>
          <cell r="D2137"/>
          <cell r="E2137"/>
          <cell r="F2137"/>
        </row>
        <row r="2138">
          <cell r="C2138"/>
          <cell r="D2138"/>
          <cell r="E2138"/>
          <cell r="F2138"/>
        </row>
        <row r="2139">
          <cell r="C2139"/>
          <cell r="D2139"/>
          <cell r="E2139"/>
          <cell r="F2139"/>
        </row>
        <row r="2140">
          <cell r="C2140"/>
          <cell r="D2140"/>
          <cell r="E2140"/>
          <cell r="F2140"/>
        </row>
        <row r="2141">
          <cell r="C2141"/>
          <cell r="D2141"/>
          <cell r="E2141"/>
          <cell r="F2141"/>
        </row>
        <row r="2142">
          <cell r="C2142"/>
          <cell r="D2142"/>
          <cell r="E2142"/>
          <cell r="F2142"/>
        </row>
        <row r="2143">
          <cell r="C2143"/>
          <cell r="D2143"/>
          <cell r="E2143"/>
          <cell r="F2143"/>
        </row>
        <row r="2144">
          <cell r="C2144"/>
          <cell r="D2144"/>
          <cell r="E2144"/>
          <cell r="F2144"/>
        </row>
        <row r="2145">
          <cell r="C2145"/>
          <cell r="D2145"/>
          <cell r="E2145"/>
          <cell r="F2145"/>
        </row>
        <row r="2146">
          <cell r="C2146"/>
          <cell r="D2146"/>
          <cell r="E2146"/>
          <cell r="F2146"/>
        </row>
        <row r="2147">
          <cell r="C2147"/>
          <cell r="D2147"/>
          <cell r="E2147"/>
          <cell r="F2147"/>
        </row>
        <row r="2148">
          <cell r="C2148"/>
          <cell r="D2148"/>
          <cell r="E2148"/>
          <cell r="F2148"/>
        </row>
        <row r="2149">
          <cell r="C2149"/>
          <cell r="D2149"/>
          <cell r="E2149"/>
          <cell r="F2149"/>
        </row>
        <row r="2150">
          <cell r="C2150"/>
          <cell r="D2150"/>
          <cell r="E2150"/>
          <cell r="F2150"/>
        </row>
        <row r="2151">
          <cell r="C2151"/>
          <cell r="D2151"/>
          <cell r="E2151"/>
          <cell r="F2151"/>
        </row>
        <row r="2152">
          <cell r="C2152"/>
          <cell r="D2152"/>
          <cell r="E2152"/>
          <cell r="F2152"/>
        </row>
        <row r="2153">
          <cell r="C2153"/>
          <cell r="D2153"/>
          <cell r="E2153"/>
          <cell r="F2153"/>
        </row>
        <row r="2154">
          <cell r="C2154"/>
          <cell r="D2154"/>
          <cell r="E2154"/>
          <cell r="F2154"/>
        </row>
        <row r="2155">
          <cell r="C2155"/>
          <cell r="D2155"/>
          <cell r="E2155"/>
          <cell r="F2155"/>
        </row>
        <row r="2156">
          <cell r="C2156"/>
          <cell r="D2156"/>
          <cell r="E2156"/>
          <cell r="F2156"/>
        </row>
        <row r="2157">
          <cell r="C2157"/>
          <cell r="D2157"/>
          <cell r="E2157"/>
          <cell r="F2157"/>
        </row>
        <row r="2158">
          <cell r="C2158"/>
          <cell r="D2158"/>
          <cell r="E2158"/>
          <cell r="F2158"/>
        </row>
        <row r="2159">
          <cell r="C2159"/>
          <cell r="D2159"/>
          <cell r="E2159"/>
          <cell r="F2159"/>
        </row>
        <row r="2160">
          <cell r="C2160"/>
          <cell r="D2160"/>
          <cell r="E2160"/>
          <cell r="F2160"/>
        </row>
        <row r="2161">
          <cell r="C2161"/>
          <cell r="D2161"/>
          <cell r="E2161"/>
          <cell r="F2161"/>
        </row>
        <row r="2162">
          <cell r="C2162"/>
          <cell r="D2162"/>
          <cell r="E2162"/>
          <cell r="F2162"/>
        </row>
        <row r="2163">
          <cell r="C2163"/>
          <cell r="D2163"/>
          <cell r="E2163"/>
          <cell r="F2163"/>
        </row>
        <row r="2164">
          <cell r="C2164"/>
          <cell r="D2164"/>
          <cell r="E2164"/>
          <cell r="F2164"/>
        </row>
        <row r="2165">
          <cell r="C2165"/>
          <cell r="D2165"/>
          <cell r="E2165"/>
          <cell r="F2165"/>
        </row>
        <row r="2166">
          <cell r="C2166"/>
          <cell r="D2166"/>
          <cell r="E2166"/>
          <cell r="F2166"/>
        </row>
        <row r="2167">
          <cell r="C2167"/>
          <cell r="D2167"/>
          <cell r="E2167"/>
          <cell r="F2167"/>
        </row>
        <row r="2168">
          <cell r="C2168"/>
          <cell r="D2168"/>
          <cell r="E2168"/>
          <cell r="F2168"/>
        </row>
        <row r="2169">
          <cell r="C2169"/>
          <cell r="D2169"/>
          <cell r="E2169"/>
          <cell r="F2169"/>
        </row>
        <row r="2170">
          <cell r="C2170"/>
          <cell r="D2170"/>
          <cell r="E2170"/>
          <cell r="F2170"/>
        </row>
        <row r="2171">
          <cell r="C2171"/>
          <cell r="D2171"/>
          <cell r="E2171"/>
          <cell r="F2171"/>
        </row>
        <row r="2172">
          <cell r="C2172"/>
          <cell r="D2172"/>
          <cell r="E2172"/>
          <cell r="F2172"/>
        </row>
        <row r="2173">
          <cell r="C2173"/>
          <cell r="D2173"/>
          <cell r="E2173"/>
          <cell r="F2173"/>
        </row>
        <row r="2174">
          <cell r="C2174"/>
          <cell r="D2174"/>
          <cell r="E2174"/>
          <cell r="F2174"/>
        </row>
        <row r="2175">
          <cell r="C2175"/>
          <cell r="D2175"/>
          <cell r="E2175"/>
          <cell r="F2175"/>
        </row>
        <row r="2176">
          <cell r="C2176"/>
          <cell r="D2176"/>
          <cell r="E2176"/>
          <cell r="F2176"/>
        </row>
        <row r="2177">
          <cell r="C2177"/>
          <cell r="D2177"/>
          <cell r="E2177"/>
          <cell r="F2177"/>
        </row>
        <row r="2178">
          <cell r="C2178"/>
          <cell r="D2178"/>
          <cell r="E2178"/>
          <cell r="F2178"/>
        </row>
        <row r="2179">
          <cell r="C2179"/>
          <cell r="D2179"/>
          <cell r="E2179"/>
          <cell r="F2179"/>
        </row>
        <row r="2180">
          <cell r="C2180"/>
          <cell r="D2180"/>
          <cell r="E2180"/>
          <cell r="F2180"/>
        </row>
        <row r="2181">
          <cell r="C2181"/>
          <cell r="D2181"/>
          <cell r="E2181"/>
          <cell r="F2181"/>
        </row>
        <row r="2182">
          <cell r="C2182"/>
          <cell r="D2182"/>
          <cell r="E2182"/>
          <cell r="F2182"/>
        </row>
        <row r="2183">
          <cell r="C2183"/>
          <cell r="D2183"/>
          <cell r="E2183"/>
          <cell r="F2183"/>
        </row>
        <row r="2184">
          <cell r="C2184"/>
          <cell r="D2184"/>
          <cell r="E2184"/>
          <cell r="F2184"/>
        </row>
        <row r="2185">
          <cell r="C2185"/>
          <cell r="D2185"/>
          <cell r="E2185"/>
          <cell r="F2185"/>
        </row>
        <row r="2186">
          <cell r="C2186"/>
          <cell r="D2186"/>
          <cell r="E2186"/>
          <cell r="F2186"/>
        </row>
        <row r="2187">
          <cell r="C2187"/>
          <cell r="D2187"/>
          <cell r="E2187"/>
          <cell r="F2187"/>
        </row>
        <row r="2188">
          <cell r="C2188"/>
          <cell r="D2188"/>
          <cell r="E2188"/>
          <cell r="F2188"/>
        </row>
        <row r="2189">
          <cell r="C2189"/>
          <cell r="D2189"/>
          <cell r="E2189"/>
          <cell r="F2189"/>
        </row>
        <row r="2190">
          <cell r="C2190"/>
          <cell r="D2190"/>
          <cell r="E2190"/>
          <cell r="F2190"/>
        </row>
        <row r="2191">
          <cell r="C2191"/>
          <cell r="D2191"/>
          <cell r="E2191"/>
          <cell r="F2191"/>
        </row>
        <row r="2192">
          <cell r="C2192"/>
          <cell r="D2192"/>
          <cell r="E2192"/>
          <cell r="F2192"/>
        </row>
        <row r="2193">
          <cell r="C2193"/>
          <cell r="D2193"/>
          <cell r="E2193"/>
          <cell r="F2193"/>
        </row>
        <row r="2194">
          <cell r="C2194"/>
          <cell r="D2194"/>
          <cell r="E2194"/>
          <cell r="F2194"/>
        </row>
        <row r="2195">
          <cell r="C2195"/>
          <cell r="D2195"/>
          <cell r="E2195"/>
          <cell r="F2195"/>
        </row>
        <row r="2196">
          <cell r="C2196"/>
          <cell r="D2196"/>
          <cell r="E2196"/>
          <cell r="F2196"/>
        </row>
        <row r="2197">
          <cell r="C2197"/>
          <cell r="D2197"/>
          <cell r="E2197"/>
          <cell r="F2197"/>
        </row>
        <row r="2198">
          <cell r="C2198"/>
          <cell r="D2198"/>
          <cell r="E2198"/>
          <cell r="F2198"/>
        </row>
        <row r="2199">
          <cell r="C2199"/>
          <cell r="D2199"/>
          <cell r="E2199"/>
          <cell r="F2199"/>
        </row>
        <row r="2200">
          <cell r="C2200"/>
          <cell r="D2200"/>
          <cell r="E2200"/>
          <cell r="F2200"/>
        </row>
        <row r="2201">
          <cell r="C2201"/>
          <cell r="D2201"/>
          <cell r="E2201"/>
          <cell r="F2201"/>
        </row>
        <row r="2202">
          <cell r="C2202"/>
          <cell r="D2202"/>
          <cell r="E2202"/>
          <cell r="F2202"/>
        </row>
        <row r="2203">
          <cell r="C2203"/>
          <cell r="D2203"/>
          <cell r="E2203"/>
          <cell r="F2203"/>
        </row>
        <row r="2204">
          <cell r="C2204"/>
          <cell r="D2204"/>
          <cell r="E2204"/>
          <cell r="F2204"/>
        </row>
        <row r="2205">
          <cell r="C2205"/>
          <cell r="D2205"/>
          <cell r="E2205"/>
          <cell r="F2205"/>
        </row>
        <row r="2206">
          <cell r="C2206"/>
          <cell r="D2206"/>
          <cell r="E2206"/>
          <cell r="F2206"/>
        </row>
        <row r="2207">
          <cell r="C2207"/>
          <cell r="D2207"/>
          <cell r="E2207"/>
          <cell r="F2207"/>
        </row>
        <row r="2208">
          <cell r="C2208"/>
          <cell r="D2208"/>
          <cell r="E2208"/>
          <cell r="F2208"/>
        </row>
        <row r="2209">
          <cell r="C2209"/>
          <cell r="D2209"/>
          <cell r="E2209"/>
          <cell r="F2209"/>
        </row>
        <row r="2210">
          <cell r="C2210"/>
          <cell r="D2210"/>
          <cell r="E2210"/>
          <cell r="F2210"/>
        </row>
        <row r="2211">
          <cell r="C2211"/>
          <cell r="D2211"/>
          <cell r="E2211"/>
          <cell r="F2211"/>
        </row>
        <row r="2212">
          <cell r="C2212"/>
          <cell r="D2212"/>
          <cell r="E2212"/>
          <cell r="F2212"/>
        </row>
        <row r="2213">
          <cell r="C2213"/>
          <cell r="D2213"/>
          <cell r="E2213"/>
          <cell r="F2213"/>
        </row>
        <row r="2214">
          <cell r="C2214"/>
          <cell r="D2214"/>
          <cell r="E2214"/>
          <cell r="F2214"/>
        </row>
        <row r="2215">
          <cell r="C2215"/>
          <cell r="D2215"/>
          <cell r="E2215"/>
          <cell r="F2215"/>
        </row>
        <row r="2216">
          <cell r="C2216"/>
          <cell r="D2216"/>
          <cell r="E2216"/>
          <cell r="F2216"/>
        </row>
        <row r="2217">
          <cell r="C2217"/>
          <cell r="D2217"/>
          <cell r="E2217"/>
          <cell r="F2217"/>
        </row>
        <row r="2218">
          <cell r="C2218"/>
          <cell r="D2218"/>
          <cell r="E2218"/>
          <cell r="F2218"/>
        </row>
        <row r="2219">
          <cell r="C2219"/>
          <cell r="D2219"/>
          <cell r="E2219"/>
          <cell r="F2219"/>
        </row>
        <row r="2220">
          <cell r="C2220"/>
          <cell r="D2220"/>
          <cell r="E2220"/>
          <cell r="F2220"/>
        </row>
        <row r="2221">
          <cell r="C2221"/>
          <cell r="D2221"/>
          <cell r="E2221"/>
          <cell r="F2221"/>
        </row>
        <row r="2222">
          <cell r="C2222"/>
          <cell r="D2222"/>
          <cell r="E2222"/>
          <cell r="F2222"/>
        </row>
        <row r="2223">
          <cell r="C2223"/>
          <cell r="D2223"/>
          <cell r="E2223"/>
          <cell r="F2223"/>
        </row>
        <row r="2224">
          <cell r="C2224"/>
          <cell r="D2224"/>
          <cell r="E2224"/>
          <cell r="F2224"/>
        </row>
        <row r="2225">
          <cell r="C2225"/>
          <cell r="D2225"/>
          <cell r="E2225"/>
          <cell r="F2225"/>
        </row>
        <row r="2226">
          <cell r="C2226"/>
          <cell r="D2226"/>
          <cell r="E2226"/>
          <cell r="F2226"/>
        </row>
        <row r="2227">
          <cell r="C2227"/>
          <cell r="D2227"/>
          <cell r="E2227"/>
          <cell r="F2227"/>
        </row>
        <row r="2228">
          <cell r="C2228"/>
          <cell r="D2228"/>
          <cell r="E2228"/>
          <cell r="F2228"/>
        </row>
        <row r="2229">
          <cell r="C2229"/>
          <cell r="D2229"/>
          <cell r="E2229"/>
          <cell r="F2229"/>
        </row>
        <row r="2230">
          <cell r="C2230"/>
          <cell r="D2230"/>
          <cell r="E2230"/>
          <cell r="F2230"/>
        </row>
        <row r="2231">
          <cell r="C2231"/>
          <cell r="D2231"/>
          <cell r="E2231"/>
          <cell r="F2231"/>
        </row>
        <row r="2232">
          <cell r="C2232"/>
          <cell r="D2232"/>
          <cell r="E2232"/>
          <cell r="F2232"/>
        </row>
        <row r="2233">
          <cell r="C2233"/>
          <cell r="D2233"/>
          <cell r="E2233"/>
          <cell r="F2233"/>
        </row>
        <row r="2234">
          <cell r="C2234"/>
          <cell r="D2234"/>
          <cell r="E2234"/>
          <cell r="F2234"/>
        </row>
        <row r="2235">
          <cell r="C2235"/>
          <cell r="D2235"/>
          <cell r="E2235"/>
          <cell r="F2235"/>
        </row>
        <row r="2236">
          <cell r="C2236"/>
          <cell r="D2236"/>
          <cell r="E2236"/>
          <cell r="F2236"/>
        </row>
        <row r="2237">
          <cell r="C2237"/>
          <cell r="D2237"/>
          <cell r="E2237"/>
          <cell r="F2237"/>
        </row>
        <row r="2238">
          <cell r="C2238"/>
          <cell r="D2238"/>
          <cell r="E2238"/>
          <cell r="F2238"/>
        </row>
        <row r="2239">
          <cell r="C2239"/>
          <cell r="D2239"/>
          <cell r="E2239"/>
          <cell r="F2239"/>
        </row>
        <row r="2240">
          <cell r="C2240"/>
          <cell r="D2240"/>
          <cell r="E2240"/>
          <cell r="F2240"/>
        </row>
        <row r="2241">
          <cell r="C2241"/>
          <cell r="D2241"/>
          <cell r="E2241"/>
          <cell r="F2241"/>
        </row>
        <row r="2242">
          <cell r="C2242"/>
          <cell r="D2242"/>
          <cell r="E2242"/>
          <cell r="F2242"/>
        </row>
        <row r="2243">
          <cell r="C2243"/>
          <cell r="D2243"/>
          <cell r="E2243"/>
          <cell r="F2243"/>
        </row>
        <row r="2244">
          <cell r="C2244"/>
          <cell r="D2244"/>
          <cell r="E2244"/>
          <cell r="F2244"/>
        </row>
        <row r="2245">
          <cell r="C2245"/>
          <cell r="D2245"/>
          <cell r="E2245"/>
          <cell r="F2245"/>
        </row>
        <row r="2246">
          <cell r="C2246"/>
          <cell r="D2246"/>
          <cell r="E2246"/>
          <cell r="F2246"/>
        </row>
        <row r="2247">
          <cell r="C2247"/>
          <cell r="D2247"/>
          <cell r="E2247"/>
          <cell r="F2247"/>
        </row>
        <row r="2248">
          <cell r="C2248"/>
          <cell r="D2248"/>
          <cell r="E2248"/>
          <cell r="F2248"/>
        </row>
        <row r="2249">
          <cell r="C2249"/>
          <cell r="D2249"/>
          <cell r="E2249"/>
          <cell r="F2249"/>
        </row>
        <row r="2250">
          <cell r="C2250"/>
          <cell r="D2250"/>
          <cell r="E2250"/>
          <cell r="F2250"/>
        </row>
        <row r="2251">
          <cell r="C2251"/>
          <cell r="D2251"/>
          <cell r="E2251"/>
          <cell r="F2251"/>
        </row>
        <row r="2252">
          <cell r="C2252"/>
          <cell r="D2252"/>
          <cell r="E2252"/>
          <cell r="F2252"/>
        </row>
        <row r="2253">
          <cell r="C2253"/>
          <cell r="D2253"/>
          <cell r="E2253"/>
          <cell r="F2253"/>
        </row>
        <row r="2254">
          <cell r="C2254"/>
          <cell r="D2254"/>
          <cell r="E2254"/>
          <cell r="F2254"/>
        </row>
        <row r="2255">
          <cell r="C2255"/>
          <cell r="D2255"/>
          <cell r="E2255"/>
          <cell r="F2255"/>
        </row>
        <row r="2256">
          <cell r="C2256"/>
          <cell r="D2256"/>
          <cell r="E2256"/>
          <cell r="F2256"/>
        </row>
        <row r="2257">
          <cell r="C2257"/>
          <cell r="D2257"/>
          <cell r="E2257"/>
          <cell r="F2257"/>
        </row>
        <row r="2258">
          <cell r="C2258"/>
          <cell r="D2258"/>
          <cell r="E2258"/>
          <cell r="F2258"/>
        </row>
        <row r="2259">
          <cell r="C2259"/>
          <cell r="D2259"/>
          <cell r="E2259"/>
          <cell r="F2259"/>
        </row>
        <row r="2260">
          <cell r="C2260"/>
          <cell r="D2260"/>
          <cell r="E2260"/>
          <cell r="F2260"/>
        </row>
        <row r="2261">
          <cell r="C2261"/>
          <cell r="D2261"/>
          <cell r="E2261"/>
          <cell r="F2261"/>
        </row>
        <row r="2262">
          <cell r="C2262"/>
          <cell r="D2262"/>
          <cell r="E2262"/>
          <cell r="F2262"/>
        </row>
        <row r="2263">
          <cell r="C2263"/>
          <cell r="D2263"/>
          <cell r="E2263"/>
          <cell r="F2263"/>
        </row>
        <row r="2264">
          <cell r="C2264"/>
          <cell r="D2264"/>
          <cell r="E2264"/>
          <cell r="F2264"/>
        </row>
        <row r="2265">
          <cell r="C2265"/>
          <cell r="D2265"/>
          <cell r="E2265"/>
          <cell r="F2265"/>
        </row>
        <row r="2266">
          <cell r="C2266"/>
          <cell r="D2266"/>
          <cell r="E2266"/>
          <cell r="F2266"/>
        </row>
        <row r="2267">
          <cell r="C2267"/>
          <cell r="D2267"/>
          <cell r="E2267"/>
          <cell r="F2267"/>
        </row>
        <row r="2268">
          <cell r="C2268"/>
          <cell r="D2268"/>
          <cell r="E2268"/>
          <cell r="F2268"/>
        </row>
        <row r="2269">
          <cell r="C2269"/>
          <cell r="D2269"/>
          <cell r="E2269"/>
          <cell r="F2269"/>
        </row>
        <row r="2270">
          <cell r="C2270"/>
          <cell r="D2270"/>
          <cell r="E2270"/>
          <cell r="F2270"/>
        </row>
        <row r="2271">
          <cell r="C2271"/>
          <cell r="D2271"/>
          <cell r="E2271"/>
          <cell r="F2271"/>
        </row>
        <row r="2272">
          <cell r="C2272"/>
          <cell r="D2272"/>
          <cell r="E2272"/>
          <cell r="F2272"/>
        </row>
        <row r="2273">
          <cell r="C2273"/>
          <cell r="D2273"/>
          <cell r="E2273"/>
          <cell r="F2273"/>
        </row>
        <row r="2274">
          <cell r="C2274"/>
          <cell r="D2274"/>
          <cell r="E2274"/>
          <cell r="F2274"/>
        </row>
        <row r="2275">
          <cell r="C2275"/>
          <cell r="D2275"/>
          <cell r="E2275"/>
          <cell r="F2275"/>
        </row>
        <row r="2276">
          <cell r="C2276"/>
          <cell r="D2276"/>
          <cell r="E2276"/>
          <cell r="F2276"/>
        </row>
        <row r="2277">
          <cell r="C2277"/>
          <cell r="D2277"/>
          <cell r="E2277"/>
          <cell r="F2277"/>
        </row>
        <row r="2278">
          <cell r="C2278"/>
          <cell r="D2278"/>
          <cell r="E2278"/>
          <cell r="F2278"/>
        </row>
        <row r="2279">
          <cell r="C2279"/>
          <cell r="D2279"/>
          <cell r="E2279"/>
          <cell r="F2279"/>
        </row>
        <row r="2280">
          <cell r="C2280"/>
          <cell r="D2280"/>
          <cell r="E2280"/>
          <cell r="F2280"/>
        </row>
        <row r="2281">
          <cell r="C2281"/>
          <cell r="D2281"/>
          <cell r="E2281"/>
          <cell r="F2281"/>
        </row>
        <row r="2282">
          <cell r="C2282"/>
          <cell r="D2282"/>
          <cell r="E2282"/>
          <cell r="F2282"/>
        </row>
        <row r="2283">
          <cell r="C2283"/>
          <cell r="D2283"/>
          <cell r="E2283"/>
          <cell r="F2283"/>
        </row>
        <row r="2284">
          <cell r="C2284"/>
          <cell r="D2284"/>
          <cell r="E2284"/>
          <cell r="F2284"/>
        </row>
        <row r="2285">
          <cell r="C2285"/>
          <cell r="D2285"/>
          <cell r="E2285"/>
          <cell r="F2285"/>
        </row>
        <row r="2286">
          <cell r="C2286"/>
          <cell r="D2286"/>
          <cell r="E2286"/>
          <cell r="F2286"/>
        </row>
        <row r="2287">
          <cell r="C2287"/>
          <cell r="D2287"/>
          <cell r="E2287"/>
          <cell r="F2287"/>
        </row>
        <row r="2288">
          <cell r="C2288"/>
          <cell r="D2288"/>
          <cell r="E2288"/>
          <cell r="F2288"/>
        </row>
        <row r="2289">
          <cell r="C2289"/>
          <cell r="D2289"/>
          <cell r="E2289"/>
          <cell r="F2289"/>
        </row>
        <row r="2290">
          <cell r="C2290"/>
          <cell r="D2290"/>
          <cell r="E2290"/>
          <cell r="F2290"/>
        </row>
        <row r="2291">
          <cell r="C2291"/>
          <cell r="D2291"/>
          <cell r="E2291"/>
          <cell r="F2291"/>
        </row>
        <row r="2292">
          <cell r="C2292"/>
          <cell r="D2292"/>
          <cell r="E2292"/>
          <cell r="F2292"/>
        </row>
        <row r="2293">
          <cell r="C2293"/>
          <cell r="D2293"/>
          <cell r="E2293"/>
          <cell r="F2293"/>
        </row>
        <row r="2294">
          <cell r="C2294"/>
          <cell r="D2294"/>
          <cell r="E2294"/>
          <cell r="F2294"/>
        </row>
        <row r="2295">
          <cell r="C2295"/>
          <cell r="D2295"/>
          <cell r="E2295"/>
          <cell r="F2295"/>
        </row>
        <row r="2296">
          <cell r="C2296"/>
          <cell r="D2296"/>
          <cell r="E2296"/>
          <cell r="F2296"/>
        </row>
        <row r="2297">
          <cell r="C2297"/>
          <cell r="D2297"/>
          <cell r="E2297"/>
          <cell r="F2297"/>
        </row>
        <row r="2298">
          <cell r="C2298"/>
          <cell r="D2298"/>
          <cell r="E2298"/>
          <cell r="F2298"/>
        </row>
        <row r="2299">
          <cell r="C2299"/>
          <cell r="D2299"/>
          <cell r="E2299"/>
          <cell r="F2299"/>
        </row>
        <row r="2300">
          <cell r="C2300"/>
          <cell r="D2300"/>
          <cell r="E2300"/>
          <cell r="F2300"/>
        </row>
        <row r="2301">
          <cell r="C2301"/>
          <cell r="D2301"/>
          <cell r="E2301"/>
          <cell r="F2301"/>
        </row>
        <row r="2302">
          <cell r="C2302"/>
          <cell r="D2302"/>
          <cell r="E2302"/>
          <cell r="F2302"/>
        </row>
        <row r="2303">
          <cell r="C2303"/>
          <cell r="D2303"/>
          <cell r="E2303"/>
          <cell r="F2303"/>
        </row>
        <row r="2304">
          <cell r="C2304"/>
          <cell r="D2304"/>
          <cell r="E2304"/>
          <cell r="F2304"/>
        </row>
        <row r="2305">
          <cell r="C2305"/>
          <cell r="D2305"/>
          <cell r="E2305"/>
          <cell r="F2305"/>
        </row>
        <row r="2306">
          <cell r="C2306"/>
          <cell r="D2306"/>
          <cell r="E2306"/>
          <cell r="F2306"/>
        </row>
        <row r="2307">
          <cell r="C2307"/>
          <cell r="D2307"/>
          <cell r="E2307"/>
          <cell r="F2307"/>
        </row>
        <row r="2308">
          <cell r="C2308"/>
          <cell r="D2308"/>
          <cell r="E2308"/>
          <cell r="F2308"/>
        </row>
        <row r="2309">
          <cell r="C2309"/>
          <cell r="D2309"/>
          <cell r="E2309"/>
          <cell r="F2309"/>
        </row>
        <row r="2310">
          <cell r="C2310"/>
          <cell r="D2310"/>
          <cell r="E2310"/>
          <cell r="F2310"/>
        </row>
        <row r="2311">
          <cell r="C2311"/>
          <cell r="D2311"/>
          <cell r="E2311"/>
          <cell r="F2311"/>
        </row>
        <row r="2312">
          <cell r="C2312"/>
          <cell r="D2312"/>
          <cell r="E2312"/>
          <cell r="F2312"/>
        </row>
        <row r="2313">
          <cell r="C2313"/>
          <cell r="D2313"/>
          <cell r="E2313"/>
          <cell r="F2313"/>
        </row>
        <row r="2314">
          <cell r="C2314"/>
          <cell r="D2314"/>
          <cell r="E2314"/>
          <cell r="F2314"/>
        </row>
        <row r="2315">
          <cell r="C2315"/>
          <cell r="D2315"/>
          <cell r="E2315"/>
          <cell r="F2315"/>
        </row>
        <row r="2316">
          <cell r="C2316"/>
          <cell r="D2316"/>
          <cell r="E2316"/>
          <cell r="F2316"/>
        </row>
        <row r="2317">
          <cell r="C2317"/>
          <cell r="D2317"/>
          <cell r="E2317"/>
          <cell r="F2317"/>
        </row>
        <row r="2318">
          <cell r="C2318"/>
          <cell r="D2318"/>
          <cell r="E2318"/>
          <cell r="F2318"/>
        </row>
        <row r="2319">
          <cell r="C2319"/>
          <cell r="D2319"/>
          <cell r="E2319"/>
          <cell r="F2319"/>
        </row>
        <row r="2320">
          <cell r="C2320"/>
          <cell r="D2320"/>
          <cell r="E2320"/>
          <cell r="F2320"/>
        </row>
        <row r="2321">
          <cell r="C2321"/>
          <cell r="D2321"/>
          <cell r="E2321"/>
          <cell r="F2321"/>
        </row>
        <row r="2322">
          <cell r="C2322"/>
          <cell r="D2322"/>
          <cell r="E2322"/>
          <cell r="F2322"/>
        </row>
        <row r="2323">
          <cell r="C2323"/>
          <cell r="D2323"/>
          <cell r="E2323"/>
          <cell r="F2323"/>
        </row>
        <row r="2324">
          <cell r="C2324"/>
          <cell r="D2324"/>
          <cell r="E2324"/>
          <cell r="F2324"/>
        </row>
        <row r="2325">
          <cell r="C2325"/>
          <cell r="D2325"/>
          <cell r="E2325"/>
          <cell r="F2325"/>
        </row>
        <row r="2326">
          <cell r="C2326"/>
          <cell r="D2326"/>
          <cell r="E2326"/>
          <cell r="F2326"/>
        </row>
        <row r="2327">
          <cell r="C2327"/>
          <cell r="D2327"/>
          <cell r="E2327"/>
          <cell r="F2327"/>
        </row>
        <row r="2328">
          <cell r="C2328"/>
          <cell r="D2328"/>
          <cell r="E2328"/>
          <cell r="F2328"/>
        </row>
        <row r="2329">
          <cell r="C2329"/>
          <cell r="D2329"/>
          <cell r="E2329"/>
          <cell r="F2329"/>
        </row>
        <row r="2330">
          <cell r="C2330"/>
          <cell r="D2330"/>
          <cell r="E2330"/>
          <cell r="F2330"/>
        </row>
        <row r="2331">
          <cell r="C2331"/>
          <cell r="D2331"/>
          <cell r="E2331"/>
          <cell r="F2331"/>
        </row>
        <row r="2332">
          <cell r="C2332"/>
          <cell r="D2332"/>
          <cell r="E2332"/>
          <cell r="F2332"/>
        </row>
        <row r="2333">
          <cell r="C2333"/>
          <cell r="D2333"/>
          <cell r="E2333"/>
          <cell r="F2333"/>
        </row>
        <row r="2334">
          <cell r="C2334"/>
          <cell r="D2334"/>
          <cell r="E2334"/>
          <cell r="F2334"/>
        </row>
        <row r="2335">
          <cell r="C2335"/>
          <cell r="D2335"/>
          <cell r="E2335"/>
          <cell r="F2335"/>
        </row>
        <row r="2336">
          <cell r="C2336"/>
          <cell r="D2336"/>
          <cell r="E2336"/>
          <cell r="F2336"/>
        </row>
        <row r="2337">
          <cell r="C2337"/>
          <cell r="D2337"/>
          <cell r="E2337"/>
          <cell r="F2337"/>
        </row>
        <row r="2338">
          <cell r="C2338"/>
          <cell r="D2338"/>
          <cell r="E2338"/>
          <cell r="F2338"/>
        </row>
        <row r="2339">
          <cell r="C2339"/>
          <cell r="D2339"/>
          <cell r="E2339"/>
          <cell r="F2339"/>
        </row>
        <row r="2340">
          <cell r="C2340"/>
          <cell r="D2340"/>
          <cell r="E2340"/>
          <cell r="F2340"/>
        </row>
        <row r="2341">
          <cell r="C2341"/>
          <cell r="D2341"/>
          <cell r="E2341"/>
          <cell r="F2341"/>
        </row>
        <row r="2342">
          <cell r="C2342"/>
          <cell r="D2342"/>
          <cell r="E2342"/>
          <cell r="F2342"/>
        </row>
        <row r="2343">
          <cell r="C2343"/>
          <cell r="D2343"/>
          <cell r="E2343"/>
          <cell r="F2343"/>
        </row>
        <row r="2344">
          <cell r="C2344"/>
          <cell r="D2344"/>
          <cell r="E2344"/>
          <cell r="F2344"/>
        </row>
        <row r="2345">
          <cell r="C2345"/>
          <cell r="D2345"/>
          <cell r="E2345"/>
          <cell r="F2345"/>
        </row>
        <row r="2346">
          <cell r="C2346"/>
          <cell r="D2346"/>
          <cell r="E2346"/>
          <cell r="F2346"/>
        </row>
        <row r="2347">
          <cell r="C2347"/>
          <cell r="D2347"/>
          <cell r="E2347"/>
          <cell r="F2347"/>
        </row>
        <row r="2348">
          <cell r="C2348"/>
          <cell r="D2348"/>
          <cell r="E2348"/>
          <cell r="F2348"/>
        </row>
        <row r="2349">
          <cell r="C2349"/>
          <cell r="D2349"/>
          <cell r="E2349"/>
          <cell r="F2349"/>
        </row>
        <row r="2350">
          <cell r="C2350"/>
          <cell r="D2350"/>
          <cell r="E2350"/>
          <cell r="F2350"/>
        </row>
        <row r="2351">
          <cell r="C2351"/>
          <cell r="D2351"/>
          <cell r="E2351"/>
          <cell r="F2351"/>
        </row>
        <row r="2352">
          <cell r="C2352"/>
          <cell r="D2352"/>
          <cell r="E2352"/>
          <cell r="F2352"/>
        </row>
        <row r="2353">
          <cell r="C2353"/>
          <cell r="D2353"/>
          <cell r="E2353"/>
          <cell r="F2353"/>
        </row>
        <row r="2354">
          <cell r="C2354"/>
          <cell r="D2354"/>
          <cell r="E2354"/>
          <cell r="F2354"/>
        </row>
        <row r="2355">
          <cell r="C2355"/>
          <cell r="D2355"/>
          <cell r="E2355"/>
          <cell r="F2355"/>
        </row>
        <row r="2356">
          <cell r="C2356"/>
          <cell r="D2356"/>
          <cell r="E2356"/>
          <cell r="F2356"/>
        </row>
        <row r="2357">
          <cell r="C2357"/>
          <cell r="D2357"/>
          <cell r="E2357"/>
          <cell r="F2357"/>
        </row>
        <row r="2358">
          <cell r="C2358"/>
          <cell r="D2358"/>
          <cell r="E2358"/>
          <cell r="F2358"/>
        </row>
        <row r="2359">
          <cell r="C2359"/>
          <cell r="D2359"/>
          <cell r="E2359"/>
          <cell r="F2359"/>
        </row>
        <row r="2360">
          <cell r="C2360"/>
          <cell r="D2360"/>
          <cell r="E2360"/>
          <cell r="F2360"/>
        </row>
        <row r="2361">
          <cell r="C2361"/>
          <cell r="D2361"/>
          <cell r="E2361"/>
          <cell r="F2361"/>
        </row>
        <row r="2362">
          <cell r="C2362"/>
          <cell r="D2362"/>
          <cell r="E2362"/>
          <cell r="F2362"/>
        </row>
        <row r="2363">
          <cell r="C2363"/>
          <cell r="D2363"/>
          <cell r="E2363"/>
          <cell r="F2363"/>
        </row>
        <row r="2364">
          <cell r="C2364"/>
          <cell r="D2364"/>
          <cell r="E2364"/>
          <cell r="F2364"/>
        </row>
        <row r="2365">
          <cell r="C2365"/>
          <cell r="D2365"/>
          <cell r="E2365"/>
          <cell r="F2365"/>
        </row>
        <row r="2366">
          <cell r="C2366"/>
          <cell r="D2366"/>
          <cell r="E2366"/>
          <cell r="F2366"/>
        </row>
        <row r="2367">
          <cell r="C2367"/>
          <cell r="D2367"/>
          <cell r="E2367"/>
          <cell r="F2367"/>
        </row>
        <row r="2368">
          <cell r="C2368"/>
          <cell r="D2368"/>
          <cell r="E2368"/>
          <cell r="F2368"/>
        </row>
        <row r="2369">
          <cell r="C2369"/>
          <cell r="D2369"/>
          <cell r="E2369"/>
          <cell r="F2369"/>
        </row>
        <row r="2370">
          <cell r="C2370"/>
          <cell r="D2370"/>
          <cell r="E2370"/>
          <cell r="F2370"/>
        </row>
        <row r="2371">
          <cell r="C2371"/>
          <cell r="D2371"/>
          <cell r="E2371"/>
          <cell r="F2371"/>
        </row>
        <row r="2372">
          <cell r="C2372"/>
          <cell r="D2372"/>
          <cell r="E2372"/>
          <cell r="F2372"/>
        </row>
        <row r="2373">
          <cell r="C2373"/>
          <cell r="D2373"/>
          <cell r="E2373"/>
          <cell r="F2373"/>
        </row>
        <row r="2374">
          <cell r="C2374"/>
          <cell r="D2374"/>
          <cell r="E2374"/>
          <cell r="F2374"/>
        </row>
        <row r="2375">
          <cell r="C2375"/>
          <cell r="D2375"/>
          <cell r="E2375"/>
          <cell r="F2375"/>
        </row>
        <row r="2376">
          <cell r="C2376"/>
          <cell r="D2376"/>
          <cell r="E2376"/>
          <cell r="F2376"/>
        </row>
        <row r="2377">
          <cell r="C2377"/>
          <cell r="D2377"/>
          <cell r="E2377"/>
          <cell r="F2377"/>
        </row>
        <row r="2378">
          <cell r="C2378"/>
          <cell r="D2378"/>
          <cell r="E2378"/>
          <cell r="F2378"/>
        </row>
        <row r="2379">
          <cell r="C2379"/>
          <cell r="D2379"/>
          <cell r="E2379"/>
          <cell r="F2379"/>
        </row>
        <row r="2380">
          <cell r="C2380"/>
          <cell r="D2380"/>
          <cell r="E2380"/>
          <cell r="F2380"/>
        </row>
        <row r="2381">
          <cell r="C2381"/>
          <cell r="D2381"/>
          <cell r="E2381"/>
          <cell r="F2381"/>
        </row>
        <row r="2382">
          <cell r="C2382"/>
          <cell r="D2382"/>
          <cell r="E2382"/>
          <cell r="F2382"/>
        </row>
        <row r="2383">
          <cell r="C2383"/>
          <cell r="D2383"/>
          <cell r="E2383"/>
          <cell r="F2383"/>
        </row>
        <row r="2384">
          <cell r="C2384"/>
          <cell r="D2384"/>
          <cell r="E2384"/>
          <cell r="F2384"/>
        </row>
        <row r="2385">
          <cell r="C2385"/>
          <cell r="D2385"/>
          <cell r="E2385"/>
          <cell r="F2385"/>
        </row>
        <row r="2386">
          <cell r="C2386"/>
          <cell r="D2386"/>
          <cell r="E2386"/>
          <cell r="F2386"/>
        </row>
        <row r="2387">
          <cell r="C2387"/>
          <cell r="D2387"/>
          <cell r="E2387"/>
          <cell r="F2387"/>
        </row>
        <row r="2388">
          <cell r="C2388"/>
          <cell r="D2388"/>
          <cell r="E2388"/>
          <cell r="F2388"/>
        </row>
        <row r="2389">
          <cell r="C2389"/>
          <cell r="D2389"/>
          <cell r="E2389"/>
          <cell r="F2389"/>
        </row>
        <row r="2390">
          <cell r="C2390"/>
          <cell r="D2390"/>
          <cell r="E2390"/>
          <cell r="F2390"/>
        </row>
        <row r="2391">
          <cell r="C2391"/>
          <cell r="D2391"/>
          <cell r="E2391"/>
          <cell r="F2391"/>
        </row>
        <row r="2392">
          <cell r="C2392"/>
          <cell r="D2392"/>
          <cell r="E2392"/>
          <cell r="F2392"/>
        </row>
        <row r="2393">
          <cell r="C2393"/>
          <cell r="D2393"/>
          <cell r="E2393"/>
          <cell r="F2393"/>
        </row>
        <row r="2394">
          <cell r="C2394"/>
          <cell r="D2394"/>
          <cell r="E2394"/>
          <cell r="F2394"/>
        </row>
        <row r="2395">
          <cell r="C2395"/>
          <cell r="D2395"/>
          <cell r="E2395"/>
          <cell r="F2395"/>
        </row>
        <row r="2396">
          <cell r="C2396"/>
          <cell r="D2396"/>
          <cell r="E2396"/>
          <cell r="F2396"/>
        </row>
        <row r="2397">
          <cell r="C2397"/>
          <cell r="D2397"/>
          <cell r="E2397"/>
          <cell r="F2397"/>
        </row>
        <row r="2398">
          <cell r="C2398"/>
          <cell r="D2398"/>
          <cell r="E2398"/>
          <cell r="F2398"/>
        </row>
        <row r="2399">
          <cell r="C2399"/>
          <cell r="D2399"/>
          <cell r="E2399"/>
          <cell r="F2399"/>
        </row>
        <row r="2400">
          <cell r="C2400"/>
          <cell r="D2400"/>
          <cell r="E2400"/>
          <cell r="F2400"/>
        </row>
        <row r="2401">
          <cell r="C2401"/>
          <cell r="D2401"/>
          <cell r="E2401"/>
          <cell r="F2401"/>
        </row>
        <row r="2402">
          <cell r="C2402"/>
          <cell r="D2402"/>
          <cell r="E2402"/>
          <cell r="F2402"/>
        </row>
        <row r="2403">
          <cell r="C2403"/>
          <cell r="D2403"/>
          <cell r="E2403"/>
          <cell r="F2403"/>
        </row>
        <row r="2404">
          <cell r="C2404"/>
          <cell r="D2404"/>
          <cell r="E2404"/>
          <cell r="F2404"/>
        </row>
        <row r="2405">
          <cell r="C2405"/>
          <cell r="D2405"/>
          <cell r="E2405"/>
          <cell r="F2405"/>
        </row>
        <row r="2406">
          <cell r="C2406"/>
          <cell r="D2406"/>
          <cell r="E2406"/>
          <cell r="F2406"/>
        </row>
        <row r="2407">
          <cell r="C2407"/>
          <cell r="D2407"/>
          <cell r="E2407"/>
          <cell r="F2407"/>
        </row>
        <row r="2408">
          <cell r="C2408"/>
          <cell r="D2408"/>
          <cell r="E2408"/>
          <cell r="F2408"/>
        </row>
        <row r="2409">
          <cell r="C2409"/>
          <cell r="D2409"/>
          <cell r="E2409"/>
          <cell r="F2409"/>
        </row>
        <row r="2410">
          <cell r="C2410"/>
          <cell r="D2410"/>
          <cell r="E2410"/>
          <cell r="F2410"/>
        </row>
        <row r="2411">
          <cell r="C2411"/>
          <cell r="D2411"/>
          <cell r="E2411"/>
          <cell r="F2411"/>
        </row>
        <row r="2412">
          <cell r="C2412"/>
          <cell r="D2412"/>
          <cell r="E2412"/>
          <cell r="F2412"/>
        </row>
        <row r="2413">
          <cell r="C2413"/>
          <cell r="D2413"/>
          <cell r="E2413"/>
          <cell r="F2413"/>
        </row>
        <row r="2414">
          <cell r="C2414"/>
          <cell r="D2414"/>
          <cell r="E2414"/>
          <cell r="F2414"/>
        </row>
        <row r="2415">
          <cell r="C2415"/>
          <cell r="D2415"/>
          <cell r="E2415"/>
          <cell r="F2415"/>
        </row>
        <row r="2416">
          <cell r="C2416"/>
          <cell r="D2416"/>
          <cell r="E2416"/>
          <cell r="F2416"/>
        </row>
        <row r="2417">
          <cell r="C2417"/>
          <cell r="D2417"/>
          <cell r="E2417"/>
          <cell r="F2417"/>
        </row>
        <row r="2418">
          <cell r="C2418"/>
          <cell r="D2418"/>
          <cell r="E2418"/>
          <cell r="F2418"/>
        </row>
        <row r="2419">
          <cell r="C2419"/>
          <cell r="D2419"/>
          <cell r="E2419"/>
          <cell r="F2419"/>
        </row>
        <row r="2420">
          <cell r="C2420"/>
          <cell r="D2420"/>
          <cell r="E2420"/>
          <cell r="F2420"/>
        </row>
        <row r="2421">
          <cell r="C2421"/>
          <cell r="D2421"/>
          <cell r="E2421"/>
          <cell r="F2421"/>
        </row>
        <row r="2422">
          <cell r="C2422"/>
          <cell r="D2422"/>
          <cell r="E2422"/>
          <cell r="F2422"/>
        </row>
        <row r="2423">
          <cell r="C2423"/>
          <cell r="D2423"/>
          <cell r="E2423"/>
          <cell r="F2423"/>
        </row>
        <row r="2424">
          <cell r="C2424"/>
          <cell r="D2424"/>
          <cell r="E2424"/>
          <cell r="F2424"/>
        </row>
        <row r="2425">
          <cell r="C2425"/>
          <cell r="D2425"/>
          <cell r="E2425"/>
          <cell r="F2425"/>
        </row>
        <row r="2426">
          <cell r="C2426"/>
          <cell r="D2426"/>
          <cell r="E2426"/>
          <cell r="F2426"/>
        </row>
        <row r="2427">
          <cell r="C2427"/>
          <cell r="D2427"/>
          <cell r="E2427"/>
          <cell r="F2427"/>
        </row>
        <row r="2428">
          <cell r="C2428"/>
          <cell r="D2428"/>
          <cell r="E2428"/>
          <cell r="F2428"/>
        </row>
        <row r="2429">
          <cell r="C2429"/>
          <cell r="D2429"/>
          <cell r="E2429"/>
          <cell r="F2429"/>
        </row>
        <row r="2430">
          <cell r="C2430"/>
          <cell r="D2430"/>
          <cell r="E2430"/>
          <cell r="F2430"/>
        </row>
        <row r="2431">
          <cell r="C2431"/>
          <cell r="D2431"/>
          <cell r="E2431"/>
          <cell r="F2431"/>
        </row>
        <row r="2432">
          <cell r="C2432"/>
          <cell r="D2432"/>
          <cell r="E2432"/>
          <cell r="F2432"/>
        </row>
        <row r="2433">
          <cell r="C2433"/>
          <cell r="D2433"/>
          <cell r="E2433"/>
          <cell r="F2433"/>
        </row>
        <row r="2434">
          <cell r="C2434"/>
          <cell r="D2434"/>
          <cell r="E2434"/>
          <cell r="F2434"/>
        </row>
        <row r="2435">
          <cell r="C2435"/>
          <cell r="D2435"/>
          <cell r="E2435"/>
          <cell r="F2435"/>
        </row>
        <row r="2436">
          <cell r="C2436"/>
          <cell r="D2436"/>
          <cell r="E2436"/>
          <cell r="F2436"/>
        </row>
        <row r="2437">
          <cell r="C2437"/>
          <cell r="D2437"/>
          <cell r="E2437"/>
          <cell r="F2437"/>
        </row>
        <row r="2438">
          <cell r="C2438"/>
          <cell r="D2438"/>
          <cell r="E2438"/>
          <cell r="F2438"/>
        </row>
        <row r="2439">
          <cell r="C2439"/>
          <cell r="D2439"/>
          <cell r="E2439"/>
          <cell r="F2439"/>
        </row>
        <row r="2440">
          <cell r="C2440"/>
          <cell r="D2440"/>
          <cell r="E2440"/>
          <cell r="F2440"/>
        </row>
        <row r="2441">
          <cell r="C2441"/>
          <cell r="D2441"/>
          <cell r="E2441"/>
          <cell r="F2441"/>
        </row>
        <row r="2442">
          <cell r="C2442"/>
          <cell r="D2442"/>
          <cell r="E2442"/>
          <cell r="F2442"/>
        </row>
        <row r="2443">
          <cell r="C2443"/>
          <cell r="D2443"/>
          <cell r="E2443"/>
          <cell r="F2443"/>
        </row>
        <row r="2444">
          <cell r="C2444"/>
          <cell r="D2444"/>
          <cell r="E2444"/>
          <cell r="F2444"/>
        </row>
        <row r="2445">
          <cell r="C2445"/>
          <cell r="D2445"/>
          <cell r="E2445"/>
          <cell r="F2445"/>
        </row>
        <row r="2446">
          <cell r="C2446"/>
          <cell r="D2446"/>
          <cell r="E2446"/>
          <cell r="F2446"/>
        </row>
        <row r="2447">
          <cell r="C2447"/>
          <cell r="D2447"/>
          <cell r="E2447"/>
          <cell r="F2447"/>
        </row>
        <row r="2448">
          <cell r="C2448"/>
          <cell r="D2448"/>
          <cell r="E2448"/>
          <cell r="F2448"/>
        </row>
        <row r="2449">
          <cell r="C2449"/>
          <cell r="D2449"/>
          <cell r="E2449"/>
          <cell r="F2449"/>
        </row>
        <row r="2450">
          <cell r="C2450"/>
          <cell r="D2450"/>
          <cell r="E2450"/>
          <cell r="F2450"/>
        </row>
        <row r="2451">
          <cell r="C2451"/>
          <cell r="D2451"/>
          <cell r="E2451"/>
          <cell r="F2451"/>
        </row>
        <row r="2452">
          <cell r="C2452"/>
          <cell r="D2452"/>
          <cell r="E2452"/>
          <cell r="F2452"/>
        </row>
        <row r="2453">
          <cell r="C2453"/>
          <cell r="D2453"/>
          <cell r="E2453"/>
          <cell r="F2453"/>
        </row>
        <row r="2454">
          <cell r="C2454"/>
          <cell r="D2454"/>
          <cell r="E2454"/>
          <cell r="F2454"/>
        </row>
        <row r="2455">
          <cell r="C2455"/>
          <cell r="D2455"/>
          <cell r="E2455"/>
          <cell r="F2455"/>
        </row>
        <row r="2456">
          <cell r="C2456"/>
          <cell r="D2456"/>
          <cell r="E2456"/>
          <cell r="F2456"/>
        </row>
        <row r="2457">
          <cell r="C2457"/>
          <cell r="D2457"/>
          <cell r="E2457"/>
          <cell r="F2457"/>
        </row>
        <row r="2458">
          <cell r="C2458"/>
          <cell r="D2458"/>
          <cell r="E2458"/>
          <cell r="F2458"/>
        </row>
        <row r="2459">
          <cell r="C2459"/>
          <cell r="D2459"/>
          <cell r="E2459"/>
          <cell r="F2459"/>
        </row>
        <row r="2460">
          <cell r="C2460"/>
          <cell r="D2460"/>
          <cell r="E2460"/>
          <cell r="F2460"/>
        </row>
        <row r="2461">
          <cell r="C2461"/>
          <cell r="D2461"/>
          <cell r="E2461"/>
          <cell r="F2461"/>
        </row>
        <row r="2462">
          <cell r="C2462"/>
          <cell r="D2462"/>
          <cell r="E2462"/>
          <cell r="F2462"/>
        </row>
        <row r="2463">
          <cell r="C2463"/>
          <cell r="D2463"/>
          <cell r="E2463"/>
          <cell r="F2463"/>
        </row>
        <row r="2464">
          <cell r="C2464"/>
          <cell r="D2464"/>
          <cell r="E2464"/>
          <cell r="F2464"/>
        </row>
        <row r="2465">
          <cell r="C2465"/>
          <cell r="D2465"/>
          <cell r="E2465"/>
          <cell r="F2465"/>
        </row>
        <row r="2466">
          <cell r="C2466"/>
          <cell r="D2466"/>
          <cell r="E2466"/>
          <cell r="F2466"/>
        </row>
        <row r="2467">
          <cell r="C2467"/>
          <cell r="D2467"/>
          <cell r="E2467"/>
          <cell r="F2467"/>
        </row>
        <row r="2468">
          <cell r="C2468"/>
          <cell r="D2468"/>
          <cell r="E2468"/>
          <cell r="F2468"/>
        </row>
        <row r="2469">
          <cell r="C2469"/>
          <cell r="D2469"/>
          <cell r="E2469"/>
          <cell r="F2469"/>
        </row>
        <row r="2470">
          <cell r="C2470"/>
          <cell r="D2470"/>
          <cell r="E2470"/>
          <cell r="F2470"/>
        </row>
        <row r="2471">
          <cell r="C2471"/>
          <cell r="D2471"/>
          <cell r="E2471"/>
          <cell r="F2471"/>
        </row>
        <row r="2472">
          <cell r="C2472"/>
          <cell r="D2472"/>
          <cell r="E2472"/>
          <cell r="F2472"/>
        </row>
        <row r="2473">
          <cell r="C2473"/>
          <cell r="D2473"/>
          <cell r="E2473"/>
          <cell r="F2473"/>
        </row>
        <row r="2474">
          <cell r="C2474"/>
          <cell r="D2474"/>
          <cell r="E2474"/>
          <cell r="F2474"/>
        </row>
        <row r="2475">
          <cell r="C2475"/>
          <cell r="D2475"/>
          <cell r="E2475"/>
          <cell r="F2475"/>
        </row>
        <row r="2476">
          <cell r="C2476"/>
          <cell r="D2476"/>
          <cell r="E2476"/>
          <cell r="F2476"/>
        </row>
        <row r="2477">
          <cell r="C2477"/>
          <cell r="D2477"/>
          <cell r="E2477"/>
          <cell r="F2477"/>
        </row>
        <row r="2478">
          <cell r="C2478"/>
          <cell r="D2478"/>
          <cell r="E2478"/>
          <cell r="F2478"/>
        </row>
        <row r="2479">
          <cell r="C2479"/>
          <cell r="D2479"/>
          <cell r="E2479"/>
          <cell r="F2479"/>
        </row>
        <row r="2480">
          <cell r="C2480"/>
          <cell r="D2480"/>
          <cell r="E2480"/>
          <cell r="F2480"/>
        </row>
        <row r="2481">
          <cell r="C2481"/>
          <cell r="D2481"/>
          <cell r="E2481"/>
          <cell r="F2481"/>
        </row>
        <row r="2482">
          <cell r="C2482"/>
          <cell r="D2482"/>
          <cell r="E2482"/>
          <cell r="F2482"/>
        </row>
        <row r="2483">
          <cell r="C2483"/>
          <cell r="D2483"/>
          <cell r="E2483"/>
          <cell r="F2483"/>
        </row>
        <row r="2484">
          <cell r="C2484"/>
          <cell r="D2484"/>
          <cell r="E2484"/>
          <cell r="F2484"/>
        </row>
        <row r="2485">
          <cell r="C2485"/>
          <cell r="D2485"/>
          <cell r="E2485"/>
          <cell r="F2485"/>
        </row>
        <row r="2486">
          <cell r="C2486"/>
          <cell r="D2486"/>
          <cell r="E2486"/>
          <cell r="F2486"/>
        </row>
        <row r="2487">
          <cell r="C2487"/>
          <cell r="D2487"/>
          <cell r="E2487"/>
          <cell r="F2487"/>
        </row>
        <row r="2488">
          <cell r="C2488"/>
          <cell r="D2488"/>
          <cell r="E2488"/>
          <cell r="F2488"/>
        </row>
        <row r="2489">
          <cell r="C2489"/>
          <cell r="D2489"/>
          <cell r="E2489"/>
          <cell r="F2489"/>
        </row>
        <row r="2490">
          <cell r="C2490"/>
          <cell r="D2490"/>
          <cell r="E2490"/>
          <cell r="F2490"/>
        </row>
        <row r="2491">
          <cell r="C2491"/>
          <cell r="D2491"/>
          <cell r="E2491"/>
          <cell r="F2491"/>
        </row>
        <row r="2492">
          <cell r="C2492"/>
          <cell r="D2492"/>
          <cell r="E2492"/>
          <cell r="F2492"/>
        </row>
        <row r="2493">
          <cell r="C2493"/>
          <cell r="D2493"/>
          <cell r="E2493"/>
          <cell r="F2493"/>
        </row>
        <row r="2494">
          <cell r="C2494"/>
          <cell r="D2494"/>
          <cell r="E2494"/>
          <cell r="F2494"/>
        </row>
        <row r="2495">
          <cell r="C2495"/>
          <cell r="D2495"/>
          <cell r="E2495"/>
          <cell r="F2495"/>
        </row>
        <row r="2496">
          <cell r="C2496"/>
          <cell r="D2496"/>
          <cell r="E2496"/>
          <cell r="F2496"/>
        </row>
        <row r="2497">
          <cell r="C2497"/>
          <cell r="D2497"/>
          <cell r="E2497"/>
          <cell r="F2497"/>
        </row>
        <row r="2498">
          <cell r="C2498"/>
          <cell r="D2498"/>
          <cell r="E2498"/>
          <cell r="F2498"/>
        </row>
        <row r="2499">
          <cell r="C2499"/>
          <cell r="D2499"/>
          <cell r="E2499"/>
          <cell r="F2499"/>
        </row>
        <row r="2500">
          <cell r="C2500"/>
          <cell r="D2500"/>
          <cell r="E2500"/>
          <cell r="F2500"/>
        </row>
        <row r="2501">
          <cell r="C2501"/>
          <cell r="D2501"/>
          <cell r="E2501"/>
          <cell r="F2501"/>
        </row>
        <row r="2502">
          <cell r="C2502"/>
          <cell r="D2502"/>
          <cell r="E2502"/>
          <cell r="F2502"/>
        </row>
        <row r="2503">
          <cell r="C2503"/>
          <cell r="D2503"/>
          <cell r="E2503"/>
          <cell r="F2503"/>
        </row>
        <row r="2504">
          <cell r="C2504"/>
          <cell r="D2504"/>
          <cell r="E2504"/>
          <cell r="F2504"/>
        </row>
        <row r="2505">
          <cell r="C2505"/>
          <cell r="D2505"/>
          <cell r="E2505"/>
          <cell r="F2505"/>
        </row>
        <row r="2506">
          <cell r="C2506"/>
          <cell r="D2506"/>
          <cell r="E2506"/>
          <cell r="F2506"/>
        </row>
        <row r="2507">
          <cell r="C2507"/>
          <cell r="D2507"/>
          <cell r="E2507"/>
          <cell r="F2507"/>
        </row>
        <row r="2508">
          <cell r="C2508"/>
          <cell r="D2508"/>
          <cell r="E2508"/>
          <cell r="F2508"/>
        </row>
        <row r="2509">
          <cell r="C2509"/>
          <cell r="D2509"/>
          <cell r="E2509"/>
          <cell r="F2509"/>
        </row>
        <row r="2510">
          <cell r="C2510"/>
          <cell r="D2510"/>
          <cell r="E2510"/>
          <cell r="F2510"/>
        </row>
        <row r="2511">
          <cell r="C2511"/>
          <cell r="D2511"/>
          <cell r="E2511"/>
          <cell r="F2511"/>
        </row>
        <row r="2512">
          <cell r="C2512"/>
          <cell r="D2512"/>
          <cell r="E2512"/>
          <cell r="F2512"/>
        </row>
        <row r="2513">
          <cell r="C2513"/>
          <cell r="D2513"/>
          <cell r="E2513"/>
          <cell r="F2513"/>
        </row>
        <row r="2514">
          <cell r="C2514"/>
          <cell r="D2514"/>
          <cell r="E2514"/>
          <cell r="F2514"/>
        </row>
        <row r="2515">
          <cell r="C2515"/>
          <cell r="D2515"/>
          <cell r="E2515"/>
          <cell r="F2515"/>
        </row>
        <row r="2516">
          <cell r="C2516"/>
          <cell r="D2516"/>
          <cell r="E2516"/>
          <cell r="F2516"/>
        </row>
        <row r="2517">
          <cell r="C2517"/>
          <cell r="D2517"/>
          <cell r="E2517"/>
          <cell r="F2517"/>
        </row>
        <row r="2518">
          <cell r="C2518"/>
          <cell r="D2518"/>
          <cell r="E2518"/>
          <cell r="F2518"/>
        </row>
        <row r="2519">
          <cell r="C2519"/>
          <cell r="D2519"/>
          <cell r="E2519"/>
          <cell r="F2519"/>
        </row>
        <row r="2520">
          <cell r="C2520"/>
          <cell r="D2520"/>
          <cell r="E2520"/>
          <cell r="F2520"/>
        </row>
        <row r="2521">
          <cell r="C2521"/>
          <cell r="D2521"/>
          <cell r="E2521"/>
          <cell r="F2521"/>
        </row>
        <row r="2522">
          <cell r="C2522"/>
          <cell r="D2522"/>
          <cell r="E2522"/>
          <cell r="F2522"/>
        </row>
        <row r="2523">
          <cell r="C2523"/>
          <cell r="D2523"/>
          <cell r="E2523"/>
          <cell r="F2523"/>
        </row>
        <row r="2524">
          <cell r="C2524"/>
          <cell r="D2524"/>
          <cell r="E2524"/>
          <cell r="F2524"/>
        </row>
        <row r="2525">
          <cell r="C2525"/>
          <cell r="D2525"/>
          <cell r="E2525"/>
          <cell r="F2525"/>
        </row>
        <row r="2526">
          <cell r="C2526"/>
          <cell r="D2526"/>
          <cell r="E2526"/>
          <cell r="F2526"/>
        </row>
        <row r="2527">
          <cell r="C2527"/>
          <cell r="D2527"/>
          <cell r="E2527"/>
          <cell r="F2527"/>
        </row>
        <row r="2528">
          <cell r="C2528"/>
          <cell r="D2528"/>
          <cell r="E2528"/>
          <cell r="F2528"/>
        </row>
        <row r="2529">
          <cell r="C2529"/>
          <cell r="D2529"/>
          <cell r="E2529"/>
          <cell r="F2529"/>
        </row>
        <row r="2530">
          <cell r="C2530"/>
          <cell r="D2530"/>
          <cell r="E2530"/>
          <cell r="F2530"/>
        </row>
        <row r="2531">
          <cell r="C2531"/>
          <cell r="D2531"/>
          <cell r="E2531"/>
          <cell r="F2531"/>
        </row>
        <row r="2532">
          <cell r="C2532"/>
          <cell r="D2532"/>
          <cell r="E2532"/>
          <cell r="F2532"/>
        </row>
        <row r="2533">
          <cell r="C2533"/>
          <cell r="D2533"/>
          <cell r="E2533"/>
          <cell r="F2533"/>
        </row>
        <row r="2534">
          <cell r="C2534"/>
          <cell r="D2534"/>
          <cell r="E2534"/>
          <cell r="F2534"/>
        </row>
        <row r="2535">
          <cell r="C2535"/>
          <cell r="D2535"/>
          <cell r="E2535"/>
          <cell r="F2535"/>
        </row>
        <row r="2536">
          <cell r="C2536"/>
          <cell r="D2536"/>
          <cell r="E2536"/>
          <cell r="F2536"/>
        </row>
        <row r="2537">
          <cell r="C2537"/>
          <cell r="D2537"/>
          <cell r="E2537"/>
          <cell r="F2537"/>
        </row>
        <row r="2538">
          <cell r="C2538"/>
          <cell r="D2538"/>
          <cell r="E2538"/>
          <cell r="F2538"/>
        </row>
        <row r="2539">
          <cell r="C2539"/>
          <cell r="D2539"/>
          <cell r="E2539"/>
          <cell r="F2539"/>
        </row>
        <row r="2540">
          <cell r="C2540"/>
          <cell r="D2540"/>
          <cell r="E2540"/>
          <cell r="F2540"/>
        </row>
        <row r="2541">
          <cell r="C2541"/>
          <cell r="D2541"/>
          <cell r="E2541"/>
          <cell r="F2541"/>
        </row>
        <row r="2542">
          <cell r="C2542"/>
          <cell r="D2542"/>
          <cell r="E2542"/>
          <cell r="F2542"/>
        </row>
        <row r="2543">
          <cell r="C2543"/>
          <cell r="D2543"/>
          <cell r="E2543"/>
          <cell r="F2543"/>
        </row>
        <row r="2544">
          <cell r="C2544"/>
          <cell r="D2544"/>
          <cell r="E2544"/>
          <cell r="F2544"/>
        </row>
        <row r="2545">
          <cell r="C2545"/>
          <cell r="D2545"/>
          <cell r="E2545"/>
          <cell r="F2545"/>
        </row>
        <row r="2546">
          <cell r="C2546"/>
          <cell r="D2546"/>
          <cell r="E2546"/>
          <cell r="F2546"/>
        </row>
        <row r="2547">
          <cell r="C2547"/>
          <cell r="D2547"/>
          <cell r="E2547"/>
          <cell r="F2547"/>
        </row>
        <row r="2548">
          <cell r="C2548"/>
          <cell r="D2548"/>
          <cell r="E2548"/>
          <cell r="F2548"/>
        </row>
        <row r="2549">
          <cell r="C2549"/>
          <cell r="D2549"/>
          <cell r="E2549"/>
          <cell r="F2549"/>
        </row>
        <row r="2550">
          <cell r="C2550"/>
          <cell r="D2550"/>
          <cell r="E2550"/>
          <cell r="F2550"/>
        </row>
        <row r="2551">
          <cell r="C2551"/>
          <cell r="D2551"/>
          <cell r="E2551"/>
          <cell r="F2551"/>
        </row>
        <row r="2552">
          <cell r="C2552"/>
          <cell r="D2552"/>
          <cell r="E2552"/>
          <cell r="F2552"/>
        </row>
        <row r="2553">
          <cell r="C2553"/>
          <cell r="D2553"/>
          <cell r="E2553"/>
          <cell r="F2553"/>
        </row>
        <row r="2554">
          <cell r="C2554"/>
          <cell r="D2554"/>
          <cell r="E2554"/>
          <cell r="F2554"/>
        </row>
        <row r="2555">
          <cell r="C2555"/>
          <cell r="D2555"/>
          <cell r="E2555"/>
          <cell r="F2555"/>
        </row>
        <row r="2556">
          <cell r="C2556"/>
          <cell r="D2556"/>
          <cell r="E2556"/>
          <cell r="F2556"/>
        </row>
        <row r="2557">
          <cell r="C2557"/>
          <cell r="D2557"/>
          <cell r="E2557"/>
          <cell r="F2557"/>
        </row>
        <row r="2558">
          <cell r="C2558"/>
          <cell r="D2558"/>
          <cell r="E2558"/>
          <cell r="F2558"/>
        </row>
        <row r="2559">
          <cell r="C2559"/>
          <cell r="D2559"/>
          <cell r="E2559"/>
          <cell r="F2559"/>
        </row>
        <row r="2560">
          <cell r="C2560"/>
          <cell r="D2560"/>
          <cell r="E2560"/>
          <cell r="F2560"/>
        </row>
        <row r="2561">
          <cell r="C2561"/>
          <cell r="D2561"/>
          <cell r="E2561"/>
          <cell r="F2561"/>
        </row>
        <row r="2562">
          <cell r="C2562"/>
          <cell r="D2562"/>
          <cell r="E2562"/>
          <cell r="F2562"/>
        </row>
        <row r="2563">
          <cell r="C2563"/>
          <cell r="D2563"/>
          <cell r="E2563"/>
          <cell r="F2563"/>
        </row>
        <row r="2564">
          <cell r="C2564"/>
          <cell r="D2564"/>
          <cell r="E2564"/>
          <cell r="F2564"/>
        </row>
        <row r="2565">
          <cell r="C2565"/>
          <cell r="D2565"/>
          <cell r="E2565"/>
          <cell r="F2565"/>
        </row>
        <row r="2566">
          <cell r="C2566"/>
          <cell r="D2566"/>
          <cell r="E2566"/>
          <cell r="F2566"/>
        </row>
        <row r="2567">
          <cell r="C2567"/>
          <cell r="D2567"/>
          <cell r="E2567"/>
          <cell r="F2567"/>
        </row>
        <row r="2568">
          <cell r="C2568"/>
          <cell r="D2568"/>
          <cell r="E2568"/>
          <cell r="F2568"/>
        </row>
        <row r="2569">
          <cell r="C2569"/>
          <cell r="D2569"/>
          <cell r="E2569"/>
          <cell r="F2569"/>
        </row>
        <row r="2570">
          <cell r="C2570"/>
          <cell r="D2570"/>
          <cell r="E2570"/>
          <cell r="F2570"/>
        </row>
        <row r="2571">
          <cell r="C2571"/>
          <cell r="D2571"/>
          <cell r="E2571"/>
          <cell r="F2571"/>
        </row>
        <row r="2572">
          <cell r="C2572"/>
          <cell r="D2572"/>
          <cell r="E2572"/>
          <cell r="F2572"/>
        </row>
        <row r="2573">
          <cell r="C2573"/>
          <cell r="D2573"/>
          <cell r="E2573"/>
          <cell r="F2573"/>
        </row>
        <row r="2574">
          <cell r="C2574"/>
          <cell r="D2574"/>
          <cell r="E2574"/>
          <cell r="F2574"/>
        </row>
        <row r="2575">
          <cell r="C2575"/>
          <cell r="D2575"/>
          <cell r="E2575"/>
          <cell r="F2575"/>
        </row>
        <row r="2576">
          <cell r="C2576"/>
          <cell r="D2576"/>
          <cell r="E2576"/>
          <cell r="F2576"/>
        </row>
        <row r="2577">
          <cell r="C2577"/>
          <cell r="D2577"/>
          <cell r="E2577"/>
          <cell r="F2577"/>
        </row>
        <row r="2578">
          <cell r="C2578"/>
          <cell r="D2578"/>
          <cell r="E2578"/>
          <cell r="F2578"/>
        </row>
        <row r="2579">
          <cell r="C2579"/>
          <cell r="D2579"/>
          <cell r="E2579"/>
          <cell r="F2579"/>
        </row>
        <row r="2580">
          <cell r="C2580"/>
          <cell r="D2580"/>
          <cell r="E2580"/>
          <cell r="F2580"/>
        </row>
        <row r="2581">
          <cell r="C2581"/>
          <cell r="D2581"/>
          <cell r="E2581"/>
          <cell r="F2581"/>
        </row>
        <row r="2582">
          <cell r="C2582"/>
          <cell r="D2582"/>
          <cell r="E2582"/>
          <cell r="F2582"/>
        </row>
        <row r="2583">
          <cell r="C2583"/>
          <cell r="D2583"/>
          <cell r="E2583"/>
          <cell r="F2583"/>
        </row>
        <row r="2584">
          <cell r="C2584"/>
          <cell r="D2584"/>
          <cell r="E2584"/>
          <cell r="F2584"/>
        </row>
        <row r="2585">
          <cell r="C2585"/>
          <cell r="D2585"/>
          <cell r="E2585"/>
          <cell r="F2585"/>
        </row>
        <row r="2586">
          <cell r="C2586"/>
          <cell r="D2586"/>
          <cell r="E2586"/>
          <cell r="F2586"/>
        </row>
        <row r="2587">
          <cell r="C2587"/>
          <cell r="D2587"/>
          <cell r="E2587"/>
          <cell r="F2587"/>
        </row>
        <row r="2588">
          <cell r="C2588"/>
          <cell r="D2588"/>
          <cell r="E2588"/>
          <cell r="F2588"/>
        </row>
        <row r="2589">
          <cell r="C2589"/>
          <cell r="D2589"/>
          <cell r="E2589"/>
          <cell r="F2589"/>
        </row>
        <row r="2590">
          <cell r="C2590"/>
          <cell r="D2590"/>
          <cell r="E2590"/>
          <cell r="F2590"/>
        </row>
        <row r="2591">
          <cell r="C2591"/>
          <cell r="D2591"/>
          <cell r="E2591"/>
          <cell r="F2591"/>
        </row>
        <row r="2592">
          <cell r="C2592"/>
          <cell r="D2592"/>
          <cell r="E2592"/>
          <cell r="F2592"/>
        </row>
        <row r="2593">
          <cell r="C2593"/>
          <cell r="D2593"/>
          <cell r="E2593"/>
          <cell r="F2593"/>
        </row>
        <row r="2594">
          <cell r="C2594"/>
          <cell r="D2594"/>
          <cell r="E2594"/>
          <cell r="F2594"/>
        </row>
        <row r="2595">
          <cell r="C2595"/>
          <cell r="D2595"/>
          <cell r="E2595"/>
          <cell r="F2595"/>
        </row>
        <row r="2596">
          <cell r="C2596"/>
          <cell r="D2596"/>
          <cell r="E2596"/>
          <cell r="F2596"/>
        </row>
        <row r="2597">
          <cell r="C2597"/>
          <cell r="D2597"/>
          <cell r="E2597"/>
          <cell r="F2597"/>
        </row>
        <row r="2598">
          <cell r="C2598"/>
          <cell r="D2598"/>
          <cell r="E2598"/>
          <cell r="F2598"/>
        </row>
        <row r="2599">
          <cell r="C2599"/>
          <cell r="D2599"/>
          <cell r="E2599"/>
          <cell r="F2599"/>
        </row>
        <row r="2600">
          <cell r="C2600"/>
          <cell r="D2600"/>
          <cell r="E2600"/>
          <cell r="F2600"/>
        </row>
        <row r="2601">
          <cell r="C2601"/>
          <cell r="D2601"/>
          <cell r="E2601"/>
          <cell r="F2601"/>
        </row>
        <row r="2602">
          <cell r="C2602"/>
          <cell r="D2602"/>
          <cell r="E2602"/>
          <cell r="F2602"/>
        </row>
        <row r="2603">
          <cell r="C2603"/>
          <cell r="D2603"/>
          <cell r="E2603"/>
          <cell r="F2603"/>
        </row>
        <row r="2604">
          <cell r="C2604"/>
          <cell r="D2604"/>
          <cell r="E2604"/>
          <cell r="F2604"/>
        </row>
        <row r="2605">
          <cell r="C2605"/>
          <cell r="D2605"/>
          <cell r="E2605"/>
          <cell r="F2605"/>
        </row>
        <row r="2606">
          <cell r="C2606"/>
          <cell r="D2606"/>
          <cell r="E2606"/>
          <cell r="F2606"/>
        </row>
        <row r="2607">
          <cell r="C2607"/>
          <cell r="D2607"/>
          <cell r="E2607"/>
          <cell r="F2607"/>
        </row>
        <row r="2608">
          <cell r="C2608"/>
          <cell r="D2608"/>
          <cell r="E2608"/>
          <cell r="F2608"/>
        </row>
        <row r="2609">
          <cell r="C2609"/>
          <cell r="D2609"/>
          <cell r="E2609"/>
          <cell r="F2609"/>
        </row>
        <row r="2610">
          <cell r="C2610"/>
          <cell r="D2610"/>
          <cell r="E2610"/>
          <cell r="F2610"/>
        </row>
        <row r="2611">
          <cell r="C2611"/>
          <cell r="D2611"/>
          <cell r="E2611"/>
          <cell r="F2611"/>
        </row>
        <row r="2612">
          <cell r="C2612"/>
          <cell r="D2612"/>
          <cell r="E2612"/>
          <cell r="F2612"/>
        </row>
        <row r="2613">
          <cell r="C2613"/>
          <cell r="D2613"/>
          <cell r="E2613"/>
          <cell r="F2613"/>
        </row>
        <row r="2614">
          <cell r="C2614"/>
          <cell r="D2614"/>
          <cell r="E2614"/>
          <cell r="F2614"/>
        </row>
        <row r="2615">
          <cell r="C2615"/>
          <cell r="D2615"/>
          <cell r="E2615"/>
          <cell r="F2615"/>
        </row>
        <row r="2616">
          <cell r="C2616"/>
          <cell r="D2616"/>
          <cell r="E2616"/>
          <cell r="F2616"/>
        </row>
        <row r="2617">
          <cell r="C2617"/>
          <cell r="D2617"/>
          <cell r="E2617"/>
          <cell r="F2617"/>
        </row>
        <row r="2618">
          <cell r="C2618"/>
          <cell r="D2618"/>
          <cell r="E2618"/>
          <cell r="F2618"/>
        </row>
        <row r="2619">
          <cell r="C2619"/>
          <cell r="D2619"/>
          <cell r="E2619"/>
          <cell r="F2619"/>
        </row>
        <row r="2620">
          <cell r="C2620"/>
          <cell r="D2620"/>
          <cell r="E2620"/>
          <cell r="F2620"/>
        </row>
        <row r="2621">
          <cell r="C2621"/>
          <cell r="D2621"/>
          <cell r="E2621"/>
          <cell r="F2621"/>
        </row>
        <row r="2622">
          <cell r="C2622"/>
          <cell r="D2622"/>
          <cell r="E2622"/>
          <cell r="F2622"/>
        </row>
        <row r="2623">
          <cell r="C2623"/>
          <cell r="D2623"/>
          <cell r="E2623"/>
          <cell r="F2623"/>
        </row>
        <row r="2624">
          <cell r="C2624"/>
          <cell r="D2624"/>
          <cell r="E2624"/>
          <cell r="F2624"/>
        </row>
        <row r="2625">
          <cell r="C2625"/>
          <cell r="D2625"/>
          <cell r="E2625"/>
          <cell r="F2625"/>
        </row>
        <row r="2626">
          <cell r="C2626"/>
          <cell r="D2626"/>
          <cell r="E2626"/>
          <cell r="F2626"/>
        </row>
        <row r="2627">
          <cell r="C2627"/>
          <cell r="D2627"/>
          <cell r="E2627"/>
          <cell r="F2627"/>
        </row>
        <row r="2628">
          <cell r="C2628"/>
          <cell r="D2628"/>
          <cell r="E2628"/>
          <cell r="F2628"/>
        </row>
        <row r="2629">
          <cell r="C2629"/>
          <cell r="D2629"/>
          <cell r="E2629"/>
          <cell r="F2629"/>
        </row>
        <row r="2630">
          <cell r="C2630"/>
          <cell r="D2630"/>
          <cell r="E2630"/>
          <cell r="F2630"/>
        </row>
        <row r="2631">
          <cell r="C2631"/>
          <cell r="D2631"/>
          <cell r="E2631"/>
          <cell r="F2631"/>
        </row>
        <row r="2632">
          <cell r="C2632"/>
          <cell r="D2632"/>
          <cell r="E2632"/>
          <cell r="F2632"/>
        </row>
        <row r="2633">
          <cell r="C2633"/>
          <cell r="D2633"/>
          <cell r="E2633"/>
          <cell r="F2633"/>
        </row>
        <row r="2634">
          <cell r="C2634"/>
          <cell r="D2634"/>
          <cell r="E2634"/>
          <cell r="F2634"/>
        </row>
        <row r="2635">
          <cell r="C2635"/>
          <cell r="D2635"/>
          <cell r="E2635"/>
          <cell r="F2635"/>
        </row>
        <row r="2636">
          <cell r="C2636"/>
          <cell r="D2636"/>
          <cell r="E2636"/>
          <cell r="F2636"/>
        </row>
        <row r="2637">
          <cell r="C2637"/>
          <cell r="D2637"/>
          <cell r="E2637"/>
          <cell r="F2637"/>
        </row>
        <row r="2638">
          <cell r="C2638"/>
          <cell r="D2638"/>
          <cell r="E2638"/>
          <cell r="F2638"/>
        </row>
        <row r="2639">
          <cell r="C2639"/>
          <cell r="D2639"/>
          <cell r="E2639"/>
          <cell r="F2639"/>
        </row>
        <row r="2640">
          <cell r="C2640"/>
          <cell r="D2640"/>
          <cell r="E2640"/>
          <cell r="F2640"/>
        </row>
        <row r="2641">
          <cell r="C2641"/>
          <cell r="D2641"/>
          <cell r="E2641"/>
          <cell r="F2641"/>
        </row>
        <row r="2642">
          <cell r="C2642"/>
          <cell r="D2642"/>
          <cell r="E2642"/>
          <cell r="F2642"/>
        </row>
        <row r="2643">
          <cell r="C2643"/>
          <cell r="D2643"/>
          <cell r="E2643"/>
          <cell r="F2643"/>
        </row>
        <row r="2644">
          <cell r="C2644"/>
          <cell r="D2644"/>
          <cell r="E2644"/>
          <cell r="F2644"/>
        </row>
        <row r="2645">
          <cell r="C2645"/>
          <cell r="D2645"/>
          <cell r="E2645"/>
          <cell r="F2645"/>
        </row>
        <row r="2646">
          <cell r="C2646"/>
          <cell r="D2646"/>
          <cell r="E2646"/>
          <cell r="F2646"/>
        </row>
        <row r="2647">
          <cell r="C2647"/>
          <cell r="D2647"/>
          <cell r="E2647"/>
          <cell r="F2647"/>
        </row>
        <row r="2648">
          <cell r="C2648"/>
          <cell r="D2648"/>
          <cell r="E2648"/>
          <cell r="F2648"/>
        </row>
        <row r="2649">
          <cell r="C2649"/>
          <cell r="D2649"/>
          <cell r="E2649"/>
          <cell r="F2649"/>
        </row>
        <row r="2650">
          <cell r="C2650"/>
          <cell r="D2650"/>
          <cell r="E2650"/>
          <cell r="F2650"/>
        </row>
        <row r="2651">
          <cell r="C2651"/>
          <cell r="D2651"/>
          <cell r="E2651"/>
          <cell r="F2651"/>
        </row>
        <row r="2652">
          <cell r="C2652"/>
          <cell r="D2652"/>
          <cell r="E2652"/>
          <cell r="F2652"/>
        </row>
        <row r="2653">
          <cell r="C2653"/>
          <cell r="D2653"/>
          <cell r="E2653"/>
          <cell r="F2653"/>
        </row>
        <row r="2654">
          <cell r="C2654"/>
          <cell r="D2654"/>
          <cell r="E2654"/>
          <cell r="F2654"/>
        </row>
        <row r="2655">
          <cell r="C2655"/>
          <cell r="D2655"/>
          <cell r="E2655"/>
          <cell r="F2655"/>
        </row>
        <row r="2656">
          <cell r="C2656"/>
          <cell r="D2656"/>
          <cell r="E2656"/>
          <cell r="F2656"/>
        </row>
        <row r="2657">
          <cell r="C2657"/>
          <cell r="D2657"/>
          <cell r="E2657"/>
          <cell r="F2657"/>
        </row>
        <row r="2658">
          <cell r="C2658"/>
          <cell r="D2658"/>
          <cell r="E2658"/>
          <cell r="F2658"/>
        </row>
        <row r="2659">
          <cell r="C2659"/>
          <cell r="D2659"/>
          <cell r="E2659"/>
          <cell r="F2659"/>
        </row>
        <row r="2660">
          <cell r="C2660"/>
          <cell r="D2660"/>
          <cell r="E2660"/>
          <cell r="F2660"/>
        </row>
        <row r="2661">
          <cell r="C2661"/>
          <cell r="D2661"/>
          <cell r="E2661"/>
          <cell r="F2661"/>
        </row>
        <row r="2662">
          <cell r="C2662"/>
          <cell r="D2662"/>
          <cell r="E2662"/>
          <cell r="F2662"/>
        </row>
        <row r="2663">
          <cell r="C2663"/>
          <cell r="D2663"/>
          <cell r="E2663"/>
          <cell r="F2663"/>
        </row>
        <row r="2664">
          <cell r="C2664"/>
          <cell r="D2664"/>
          <cell r="E2664"/>
          <cell r="F2664"/>
        </row>
        <row r="2665">
          <cell r="C2665"/>
          <cell r="D2665"/>
          <cell r="E2665"/>
          <cell r="F2665"/>
        </row>
        <row r="2666">
          <cell r="C2666"/>
          <cell r="D2666"/>
          <cell r="E2666"/>
          <cell r="F2666"/>
        </row>
        <row r="2667">
          <cell r="C2667"/>
          <cell r="D2667"/>
          <cell r="E2667"/>
          <cell r="F2667"/>
        </row>
        <row r="2668">
          <cell r="C2668"/>
          <cell r="D2668"/>
          <cell r="E2668"/>
          <cell r="F2668"/>
        </row>
        <row r="2669">
          <cell r="C2669"/>
          <cell r="D2669"/>
          <cell r="E2669"/>
          <cell r="F2669"/>
        </row>
        <row r="2670">
          <cell r="C2670"/>
          <cell r="D2670"/>
          <cell r="E2670"/>
          <cell r="F2670"/>
        </row>
        <row r="2671">
          <cell r="C2671"/>
          <cell r="D2671"/>
          <cell r="E2671"/>
          <cell r="F2671"/>
        </row>
        <row r="2672">
          <cell r="C2672"/>
          <cell r="D2672"/>
          <cell r="E2672"/>
          <cell r="F2672"/>
        </row>
        <row r="2673">
          <cell r="C2673"/>
          <cell r="D2673"/>
          <cell r="E2673"/>
          <cell r="F2673"/>
        </row>
        <row r="2674">
          <cell r="C2674"/>
          <cell r="D2674"/>
          <cell r="E2674"/>
          <cell r="F2674"/>
        </row>
        <row r="2675">
          <cell r="C2675"/>
          <cell r="D2675"/>
          <cell r="E2675"/>
          <cell r="F2675"/>
        </row>
        <row r="2676">
          <cell r="C2676"/>
          <cell r="D2676"/>
          <cell r="E2676"/>
          <cell r="F2676"/>
        </row>
        <row r="2677">
          <cell r="C2677"/>
          <cell r="D2677"/>
          <cell r="E2677"/>
          <cell r="F2677"/>
        </row>
        <row r="2678">
          <cell r="C2678"/>
          <cell r="D2678"/>
          <cell r="E2678"/>
          <cell r="F2678"/>
        </row>
        <row r="2679">
          <cell r="C2679"/>
          <cell r="D2679"/>
          <cell r="E2679"/>
          <cell r="F2679"/>
        </row>
        <row r="2680">
          <cell r="C2680"/>
          <cell r="D2680"/>
          <cell r="E2680"/>
          <cell r="F2680"/>
        </row>
        <row r="2681">
          <cell r="C2681"/>
          <cell r="D2681"/>
          <cell r="E2681"/>
          <cell r="F2681"/>
        </row>
        <row r="2682">
          <cell r="C2682"/>
          <cell r="D2682"/>
          <cell r="E2682"/>
          <cell r="F2682"/>
        </row>
        <row r="2683">
          <cell r="C2683"/>
          <cell r="D2683"/>
          <cell r="E2683"/>
          <cell r="F2683"/>
        </row>
        <row r="2684">
          <cell r="C2684"/>
          <cell r="D2684"/>
          <cell r="E2684"/>
          <cell r="F2684"/>
        </row>
        <row r="2685">
          <cell r="C2685"/>
          <cell r="D2685"/>
          <cell r="E2685"/>
          <cell r="F2685"/>
        </row>
        <row r="2686">
          <cell r="C2686"/>
          <cell r="D2686"/>
          <cell r="E2686"/>
          <cell r="F2686"/>
        </row>
        <row r="2687">
          <cell r="C2687"/>
          <cell r="D2687"/>
          <cell r="E2687"/>
          <cell r="F2687"/>
        </row>
        <row r="2688">
          <cell r="C2688"/>
          <cell r="D2688"/>
          <cell r="E2688"/>
          <cell r="F2688"/>
        </row>
        <row r="2689">
          <cell r="C2689"/>
          <cell r="D2689"/>
          <cell r="E2689"/>
          <cell r="F2689"/>
        </row>
        <row r="2690">
          <cell r="C2690"/>
          <cell r="D2690"/>
          <cell r="E2690"/>
          <cell r="F2690"/>
        </row>
        <row r="2691">
          <cell r="C2691"/>
          <cell r="D2691"/>
          <cell r="E2691"/>
          <cell r="F2691"/>
        </row>
        <row r="2692">
          <cell r="C2692"/>
          <cell r="D2692"/>
          <cell r="E2692"/>
          <cell r="F2692"/>
        </row>
        <row r="2693">
          <cell r="C2693"/>
          <cell r="D2693"/>
          <cell r="E2693"/>
          <cell r="F2693"/>
        </row>
        <row r="2694">
          <cell r="C2694"/>
          <cell r="D2694"/>
          <cell r="E2694"/>
          <cell r="F2694"/>
        </row>
        <row r="2695">
          <cell r="C2695"/>
          <cell r="D2695"/>
          <cell r="E2695"/>
          <cell r="F2695"/>
        </row>
        <row r="2696">
          <cell r="C2696"/>
          <cell r="D2696"/>
          <cell r="E2696"/>
          <cell r="F2696"/>
        </row>
        <row r="2697">
          <cell r="C2697"/>
          <cell r="D2697"/>
          <cell r="E2697"/>
          <cell r="F2697"/>
        </row>
        <row r="2698">
          <cell r="C2698"/>
          <cell r="D2698"/>
          <cell r="E2698"/>
          <cell r="F2698"/>
        </row>
        <row r="2699">
          <cell r="C2699"/>
          <cell r="D2699"/>
          <cell r="E2699"/>
          <cell r="F2699"/>
        </row>
        <row r="2700">
          <cell r="C2700"/>
          <cell r="D2700"/>
          <cell r="E2700"/>
          <cell r="F2700"/>
        </row>
        <row r="2701">
          <cell r="C2701"/>
          <cell r="D2701"/>
          <cell r="E2701"/>
          <cell r="F2701"/>
        </row>
        <row r="2702">
          <cell r="C2702"/>
          <cell r="D2702"/>
          <cell r="E2702"/>
          <cell r="F2702"/>
        </row>
        <row r="2703">
          <cell r="C2703"/>
          <cell r="D2703"/>
          <cell r="E2703"/>
          <cell r="F2703"/>
        </row>
        <row r="2704">
          <cell r="C2704"/>
          <cell r="D2704"/>
          <cell r="E2704"/>
          <cell r="F2704"/>
        </row>
        <row r="2705">
          <cell r="C2705"/>
          <cell r="D2705"/>
          <cell r="E2705"/>
          <cell r="F2705"/>
        </row>
        <row r="2706">
          <cell r="C2706"/>
          <cell r="D2706"/>
          <cell r="E2706"/>
          <cell r="F2706"/>
        </row>
        <row r="2707">
          <cell r="C2707"/>
          <cell r="D2707"/>
          <cell r="E2707"/>
          <cell r="F2707"/>
        </row>
        <row r="2708">
          <cell r="C2708"/>
          <cell r="D2708"/>
          <cell r="E2708"/>
          <cell r="F2708"/>
        </row>
        <row r="2709">
          <cell r="C2709"/>
          <cell r="D2709"/>
          <cell r="E2709"/>
          <cell r="F2709"/>
        </row>
        <row r="2710">
          <cell r="C2710"/>
          <cell r="D2710"/>
          <cell r="E2710"/>
          <cell r="F2710"/>
        </row>
        <row r="2711">
          <cell r="C2711"/>
          <cell r="D2711"/>
          <cell r="E2711"/>
          <cell r="F2711"/>
        </row>
        <row r="2712">
          <cell r="C2712"/>
          <cell r="D2712"/>
          <cell r="E2712"/>
          <cell r="F2712"/>
        </row>
        <row r="2713">
          <cell r="C2713"/>
          <cell r="D2713"/>
          <cell r="E2713"/>
          <cell r="F2713"/>
        </row>
        <row r="2714">
          <cell r="C2714"/>
          <cell r="D2714"/>
          <cell r="E2714"/>
          <cell r="F2714"/>
        </row>
        <row r="2715">
          <cell r="C2715"/>
          <cell r="D2715"/>
          <cell r="E2715"/>
          <cell r="F2715"/>
        </row>
        <row r="2716">
          <cell r="C2716"/>
          <cell r="D2716"/>
          <cell r="E2716"/>
          <cell r="F2716"/>
        </row>
        <row r="2717">
          <cell r="C2717"/>
          <cell r="D2717"/>
          <cell r="E2717"/>
          <cell r="F2717"/>
        </row>
        <row r="2718">
          <cell r="C2718"/>
          <cell r="D2718"/>
          <cell r="E2718"/>
          <cell r="F2718"/>
        </row>
        <row r="2719">
          <cell r="C2719"/>
          <cell r="D2719"/>
          <cell r="E2719"/>
          <cell r="F2719"/>
        </row>
        <row r="2720">
          <cell r="C2720"/>
          <cell r="D2720"/>
          <cell r="E2720"/>
          <cell r="F2720"/>
        </row>
        <row r="2721">
          <cell r="C2721"/>
          <cell r="D2721"/>
          <cell r="E2721"/>
          <cell r="F2721"/>
        </row>
        <row r="2722">
          <cell r="C2722"/>
          <cell r="D2722"/>
          <cell r="E2722"/>
          <cell r="F2722"/>
        </row>
        <row r="2723">
          <cell r="C2723"/>
          <cell r="D2723"/>
          <cell r="E2723"/>
          <cell r="F2723"/>
        </row>
        <row r="2724">
          <cell r="C2724"/>
          <cell r="D2724"/>
          <cell r="E2724"/>
          <cell r="F2724"/>
        </row>
        <row r="2725">
          <cell r="C2725"/>
          <cell r="D2725"/>
          <cell r="E2725"/>
          <cell r="F2725"/>
        </row>
        <row r="2726">
          <cell r="C2726"/>
          <cell r="D2726"/>
          <cell r="E2726"/>
          <cell r="F2726"/>
        </row>
        <row r="2727">
          <cell r="C2727"/>
          <cell r="D2727"/>
          <cell r="E2727"/>
          <cell r="F2727"/>
        </row>
        <row r="2728">
          <cell r="C2728"/>
          <cell r="D2728"/>
          <cell r="E2728"/>
          <cell r="F2728"/>
        </row>
        <row r="2729">
          <cell r="C2729"/>
          <cell r="D2729"/>
          <cell r="E2729"/>
          <cell r="F2729"/>
        </row>
        <row r="2730">
          <cell r="C2730"/>
          <cell r="D2730"/>
          <cell r="E2730"/>
          <cell r="F2730"/>
        </row>
        <row r="2731">
          <cell r="C2731"/>
          <cell r="D2731"/>
          <cell r="E2731"/>
          <cell r="F2731"/>
        </row>
        <row r="2732">
          <cell r="C2732"/>
          <cell r="D2732"/>
          <cell r="E2732"/>
          <cell r="F2732"/>
        </row>
        <row r="2733">
          <cell r="C2733"/>
          <cell r="D2733"/>
          <cell r="E2733"/>
          <cell r="F2733"/>
        </row>
        <row r="2734">
          <cell r="C2734"/>
          <cell r="D2734"/>
          <cell r="E2734"/>
          <cell r="F2734"/>
        </row>
        <row r="2735">
          <cell r="C2735"/>
          <cell r="D2735"/>
          <cell r="E2735"/>
          <cell r="F2735"/>
        </row>
        <row r="2736">
          <cell r="C2736"/>
          <cell r="D2736"/>
          <cell r="E2736"/>
          <cell r="F2736"/>
        </row>
        <row r="2737">
          <cell r="C2737"/>
          <cell r="D2737"/>
          <cell r="E2737"/>
          <cell r="F2737"/>
        </row>
        <row r="2738">
          <cell r="C2738"/>
          <cell r="D2738"/>
          <cell r="E2738"/>
          <cell r="F2738"/>
        </row>
        <row r="2739">
          <cell r="C2739"/>
          <cell r="D2739"/>
          <cell r="E2739"/>
          <cell r="F2739"/>
        </row>
        <row r="2740">
          <cell r="C2740"/>
          <cell r="D2740"/>
          <cell r="E2740"/>
          <cell r="F2740"/>
        </row>
        <row r="2741">
          <cell r="C2741"/>
          <cell r="D2741"/>
          <cell r="E2741"/>
          <cell r="F2741"/>
        </row>
        <row r="2742">
          <cell r="C2742"/>
          <cell r="D2742"/>
          <cell r="E2742"/>
          <cell r="F2742"/>
        </row>
        <row r="2743">
          <cell r="C2743"/>
          <cell r="D2743"/>
          <cell r="E2743"/>
          <cell r="F2743"/>
        </row>
        <row r="2744">
          <cell r="C2744"/>
          <cell r="D2744"/>
          <cell r="E2744"/>
          <cell r="F2744"/>
        </row>
        <row r="2745">
          <cell r="C2745"/>
          <cell r="D2745"/>
          <cell r="E2745"/>
          <cell r="F2745"/>
        </row>
        <row r="2746">
          <cell r="C2746"/>
          <cell r="D2746"/>
          <cell r="E2746"/>
          <cell r="F2746"/>
        </row>
        <row r="2747">
          <cell r="C2747"/>
          <cell r="D2747"/>
          <cell r="E2747"/>
          <cell r="F2747"/>
        </row>
        <row r="2748">
          <cell r="C2748"/>
          <cell r="D2748"/>
          <cell r="E2748"/>
          <cell r="F2748"/>
        </row>
        <row r="2749">
          <cell r="C2749"/>
          <cell r="D2749"/>
          <cell r="E2749"/>
          <cell r="F2749"/>
        </row>
        <row r="2750">
          <cell r="C2750"/>
          <cell r="D2750"/>
          <cell r="E2750"/>
          <cell r="F2750"/>
        </row>
        <row r="2751">
          <cell r="C2751"/>
          <cell r="D2751"/>
          <cell r="E2751"/>
          <cell r="F2751"/>
        </row>
        <row r="2752">
          <cell r="C2752"/>
          <cell r="D2752"/>
          <cell r="E2752"/>
          <cell r="F2752"/>
        </row>
        <row r="2753">
          <cell r="C2753"/>
          <cell r="D2753"/>
          <cell r="E2753"/>
          <cell r="F2753"/>
        </row>
        <row r="2754">
          <cell r="C2754"/>
          <cell r="D2754"/>
          <cell r="E2754"/>
          <cell r="F2754"/>
        </row>
        <row r="2755">
          <cell r="C2755"/>
          <cell r="D2755"/>
          <cell r="E2755"/>
          <cell r="F2755"/>
        </row>
        <row r="2756">
          <cell r="C2756"/>
          <cell r="D2756"/>
          <cell r="E2756"/>
          <cell r="F2756"/>
        </row>
        <row r="2757">
          <cell r="C2757"/>
          <cell r="D2757"/>
          <cell r="E2757"/>
          <cell r="F2757"/>
        </row>
        <row r="2758">
          <cell r="C2758"/>
          <cell r="D2758"/>
          <cell r="E2758"/>
          <cell r="F2758"/>
        </row>
        <row r="2759">
          <cell r="C2759"/>
          <cell r="D2759"/>
          <cell r="E2759"/>
          <cell r="F2759"/>
        </row>
        <row r="2760">
          <cell r="C2760"/>
          <cell r="D2760"/>
          <cell r="E2760"/>
          <cell r="F2760"/>
        </row>
        <row r="2761">
          <cell r="C2761"/>
          <cell r="D2761"/>
          <cell r="E2761"/>
          <cell r="F2761"/>
        </row>
        <row r="2762">
          <cell r="C2762"/>
          <cell r="D2762"/>
          <cell r="E2762"/>
          <cell r="F2762"/>
        </row>
        <row r="2763">
          <cell r="C2763"/>
          <cell r="D2763"/>
          <cell r="E2763"/>
          <cell r="F2763"/>
        </row>
        <row r="2764">
          <cell r="C2764"/>
          <cell r="D2764"/>
          <cell r="E2764"/>
          <cell r="F2764"/>
        </row>
        <row r="2765">
          <cell r="C2765"/>
          <cell r="D2765"/>
          <cell r="E2765"/>
          <cell r="F2765"/>
        </row>
        <row r="2766">
          <cell r="C2766"/>
          <cell r="D2766"/>
          <cell r="E2766"/>
          <cell r="F2766"/>
        </row>
        <row r="2767">
          <cell r="C2767"/>
          <cell r="D2767"/>
          <cell r="E2767"/>
          <cell r="F2767"/>
        </row>
        <row r="2768">
          <cell r="C2768"/>
          <cell r="D2768"/>
          <cell r="E2768"/>
          <cell r="F2768"/>
        </row>
        <row r="2769">
          <cell r="C2769"/>
          <cell r="D2769"/>
          <cell r="E2769"/>
          <cell r="F2769"/>
        </row>
        <row r="2770">
          <cell r="C2770"/>
          <cell r="D2770"/>
          <cell r="E2770"/>
          <cell r="F2770"/>
        </row>
        <row r="2771">
          <cell r="C2771"/>
          <cell r="D2771"/>
          <cell r="E2771"/>
          <cell r="F2771"/>
        </row>
        <row r="2772">
          <cell r="C2772"/>
          <cell r="D2772"/>
          <cell r="E2772"/>
          <cell r="F2772"/>
        </row>
        <row r="2773">
          <cell r="C2773"/>
          <cell r="D2773"/>
          <cell r="E2773"/>
          <cell r="F2773"/>
        </row>
        <row r="2774">
          <cell r="C2774"/>
          <cell r="D2774"/>
          <cell r="E2774"/>
          <cell r="F2774"/>
        </row>
        <row r="2775">
          <cell r="C2775"/>
          <cell r="D2775"/>
          <cell r="E2775"/>
          <cell r="F2775"/>
        </row>
        <row r="2776">
          <cell r="C2776"/>
          <cell r="D2776"/>
          <cell r="E2776"/>
          <cell r="F2776"/>
        </row>
        <row r="2777">
          <cell r="C2777"/>
          <cell r="D2777"/>
          <cell r="E2777"/>
          <cell r="F2777"/>
        </row>
        <row r="2778">
          <cell r="C2778"/>
          <cell r="D2778"/>
          <cell r="E2778"/>
          <cell r="F2778"/>
        </row>
        <row r="2779">
          <cell r="C2779"/>
          <cell r="D2779"/>
          <cell r="E2779"/>
          <cell r="F2779"/>
        </row>
        <row r="2780">
          <cell r="C2780"/>
          <cell r="D2780"/>
          <cell r="E2780"/>
          <cell r="F2780"/>
        </row>
        <row r="2781">
          <cell r="C2781"/>
          <cell r="D2781"/>
          <cell r="E2781"/>
          <cell r="F2781"/>
        </row>
        <row r="2782">
          <cell r="C2782"/>
          <cell r="D2782"/>
          <cell r="E2782"/>
          <cell r="F2782"/>
        </row>
        <row r="2783">
          <cell r="C2783"/>
          <cell r="D2783"/>
          <cell r="E2783"/>
          <cell r="F2783"/>
        </row>
        <row r="2784">
          <cell r="C2784"/>
          <cell r="D2784"/>
          <cell r="E2784"/>
          <cell r="F2784"/>
        </row>
        <row r="2785">
          <cell r="C2785"/>
          <cell r="D2785"/>
          <cell r="E2785"/>
          <cell r="F2785"/>
        </row>
        <row r="2786">
          <cell r="C2786"/>
          <cell r="D2786"/>
          <cell r="E2786"/>
          <cell r="F2786"/>
        </row>
        <row r="2787">
          <cell r="C2787"/>
          <cell r="D2787"/>
          <cell r="E2787"/>
          <cell r="F2787"/>
        </row>
        <row r="2788">
          <cell r="C2788"/>
          <cell r="D2788"/>
          <cell r="E2788"/>
          <cell r="F2788"/>
        </row>
        <row r="2789">
          <cell r="C2789"/>
          <cell r="D2789"/>
          <cell r="E2789"/>
          <cell r="F2789"/>
        </row>
        <row r="2790">
          <cell r="C2790"/>
          <cell r="D2790"/>
          <cell r="E2790"/>
          <cell r="F2790"/>
        </row>
        <row r="2791">
          <cell r="C2791"/>
          <cell r="D2791"/>
          <cell r="E2791"/>
          <cell r="F2791"/>
        </row>
        <row r="2792">
          <cell r="C2792"/>
          <cell r="D2792"/>
          <cell r="E2792"/>
          <cell r="F2792"/>
        </row>
        <row r="2793">
          <cell r="C2793"/>
          <cell r="D2793"/>
          <cell r="E2793"/>
          <cell r="F2793"/>
        </row>
        <row r="2794">
          <cell r="C2794"/>
          <cell r="D2794"/>
          <cell r="E2794"/>
          <cell r="F2794"/>
        </row>
        <row r="2795">
          <cell r="C2795"/>
          <cell r="D2795"/>
          <cell r="E2795"/>
          <cell r="F2795"/>
        </row>
        <row r="2796">
          <cell r="C2796"/>
          <cell r="D2796"/>
          <cell r="E2796"/>
          <cell r="F2796"/>
        </row>
        <row r="2797">
          <cell r="C2797"/>
          <cell r="D2797"/>
          <cell r="E2797"/>
          <cell r="F2797"/>
        </row>
        <row r="2798">
          <cell r="C2798"/>
          <cell r="D2798"/>
          <cell r="E2798"/>
          <cell r="F2798"/>
        </row>
        <row r="2799">
          <cell r="C2799"/>
          <cell r="D2799"/>
          <cell r="E2799"/>
          <cell r="F2799"/>
        </row>
        <row r="2800">
          <cell r="C2800"/>
          <cell r="D2800"/>
          <cell r="E2800"/>
          <cell r="F2800"/>
        </row>
        <row r="2801">
          <cell r="C2801"/>
          <cell r="D2801"/>
          <cell r="E2801"/>
          <cell r="F2801"/>
        </row>
        <row r="2802">
          <cell r="C2802"/>
          <cell r="D2802"/>
          <cell r="E2802"/>
          <cell r="F2802"/>
        </row>
        <row r="2803">
          <cell r="C2803"/>
          <cell r="D2803"/>
          <cell r="E2803"/>
          <cell r="F2803"/>
        </row>
        <row r="2804">
          <cell r="C2804"/>
          <cell r="D2804"/>
          <cell r="E2804"/>
          <cell r="F2804"/>
        </row>
        <row r="2805">
          <cell r="C2805"/>
          <cell r="D2805"/>
          <cell r="E2805"/>
          <cell r="F2805"/>
        </row>
        <row r="2806">
          <cell r="C2806"/>
          <cell r="D2806"/>
          <cell r="E2806"/>
          <cell r="F2806"/>
        </row>
        <row r="2807">
          <cell r="C2807"/>
          <cell r="D2807"/>
          <cell r="E2807"/>
          <cell r="F2807"/>
        </row>
        <row r="2808">
          <cell r="C2808"/>
          <cell r="D2808"/>
          <cell r="E2808"/>
          <cell r="F2808"/>
        </row>
        <row r="2809">
          <cell r="C2809"/>
          <cell r="D2809"/>
          <cell r="E2809"/>
          <cell r="F2809"/>
        </row>
        <row r="2810">
          <cell r="C2810"/>
          <cell r="D2810"/>
          <cell r="E2810"/>
          <cell r="F2810"/>
        </row>
        <row r="2811">
          <cell r="C2811"/>
          <cell r="D2811"/>
          <cell r="E2811"/>
          <cell r="F2811"/>
        </row>
        <row r="2812">
          <cell r="C2812"/>
          <cell r="D2812"/>
          <cell r="E2812"/>
          <cell r="F2812"/>
        </row>
        <row r="2813">
          <cell r="C2813"/>
          <cell r="D2813"/>
          <cell r="E2813"/>
          <cell r="F2813"/>
        </row>
        <row r="2814">
          <cell r="C2814"/>
          <cell r="D2814"/>
          <cell r="E2814"/>
          <cell r="F2814"/>
        </row>
        <row r="2815">
          <cell r="C2815"/>
          <cell r="D2815"/>
          <cell r="E2815"/>
          <cell r="F2815"/>
        </row>
        <row r="2816">
          <cell r="C2816"/>
          <cell r="D2816"/>
          <cell r="E2816"/>
          <cell r="F2816"/>
        </row>
        <row r="2817">
          <cell r="C2817"/>
          <cell r="D2817"/>
          <cell r="E2817"/>
          <cell r="F2817"/>
        </row>
        <row r="2818">
          <cell r="C2818"/>
          <cell r="D2818"/>
          <cell r="E2818"/>
          <cell r="F2818"/>
        </row>
        <row r="2819">
          <cell r="C2819"/>
          <cell r="D2819"/>
          <cell r="E2819"/>
          <cell r="F2819"/>
        </row>
        <row r="2820">
          <cell r="C2820"/>
          <cell r="D2820"/>
          <cell r="E2820"/>
          <cell r="F2820"/>
        </row>
        <row r="2821">
          <cell r="C2821"/>
          <cell r="D2821"/>
          <cell r="E2821"/>
          <cell r="F2821"/>
        </row>
        <row r="2822">
          <cell r="C2822"/>
          <cell r="D2822"/>
          <cell r="E2822"/>
          <cell r="F2822"/>
        </row>
        <row r="2823">
          <cell r="C2823"/>
          <cell r="D2823"/>
          <cell r="E2823"/>
          <cell r="F2823"/>
        </row>
        <row r="2824">
          <cell r="C2824"/>
          <cell r="D2824"/>
          <cell r="E2824"/>
          <cell r="F2824"/>
        </row>
        <row r="2825">
          <cell r="C2825"/>
          <cell r="D2825"/>
          <cell r="E2825"/>
          <cell r="F2825"/>
        </row>
        <row r="2826">
          <cell r="C2826"/>
          <cell r="D2826"/>
          <cell r="E2826"/>
          <cell r="F2826"/>
        </row>
        <row r="2827">
          <cell r="C2827"/>
          <cell r="D2827"/>
          <cell r="E2827"/>
          <cell r="F2827"/>
        </row>
        <row r="2828">
          <cell r="C2828"/>
          <cell r="D2828"/>
          <cell r="E2828"/>
          <cell r="F2828"/>
        </row>
        <row r="2829">
          <cell r="C2829"/>
          <cell r="D2829"/>
          <cell r="E2829"/>
          <cell r="F2829"/>
        </row>
        <row r="2830">
          <cell r="C2830"/>
          <cell r="D2830"/>
          <cell r="E2830"/>
          <cell r="F2830"/>
        </row>
        <row r="2831">
          <cell r="C2831"/>
          <cell r="D2831"/>
          <cell r="E2831"/>
          <cell r="F2831"/>
        </row>
        <row r="2832">
          <cell r="C2832"/>
          <cell r="D2832"/>
          <cell r="E2832"/>
          <cell r="F2832"/>
        </row>
        <row r="2833">
          <cell r="C2833"/>
          <cell r="D2833"/>
          <cell r="E2833"/>
          <cell r="F2833"/>
        </row>
        <row r="2834">
          <cell r="C2834"/>
          <cell r="D2834"/>
          <cell r="E2834"/>
          <cell r="F2834"/>
        </row>
        <row r="2835">
          <cell r="C2835"/>
          <cell r="D2835"/>
          <cell r="E2835"/>
          <cell r="F2835"/>
        </row>
        <row r="2836">
          <cell r="C2836"/>
          <cell r="D2836"/>
          <cell r="E2836"/>
          <cell r="F2836"/>
        </row>
        <row r="2837">
          <cell r="C2837"/>
          <cell r="D2837"/>
          <cell r="E2837"/>
          <cell r="F2837"/>
        </row>
        <row r="2838">
          <cell r="C2838"/>
          <cell r="D2838"/>
          <cell r="E2838"/>
          <cell r="F2838"/>
        </row>
        <row r="2839">
          <cell r="C2839"/>
          <cell r="D2839"/>
          <cell r="E2839"/>
          <cell r="F2839"/>
        </row>
        <row r="2840">
          <cell r="C2840"/>
          <cell r="D2840"/>
          <cell r="E2840"/>
          <cell r="F2840"/>
        </row>
        <row r="2841">
          <cell r="C2841"/>
          <cell r="D2841"/>
          <cell r="E2841"/>
          <cell r="F2841"/>
        </row>
        <row r="2842">
          <cell r="C2842"/>
          <cell r="D2842"/>
          <cell r="E2842"/>
          <cell r="F2842"/>
        </row>
        <row r="2843">
          <cell r="C2843"/>
          <cell r="D2843"/>
          <cell r="E2843"/>
          <cell r="F2843"/>
        </row>
        <row r="2844">
          <cell r="C2844"/>
          <cell r="D2844"/>
          <cell r="E2844"/>
          <cell r="F2844"/>
        </row>
        <row r="2845">
          <cell r="C2845"/>
          <cell r="D2845"/>
          <cell r="E2845"/>
          <cell r="F2845"/>
        </row>
        <row r="2846">
          <cell r="C2846"/>
          <cell r="D2846"/>
          <cell r="E2846"/>
          <cell r="F2846"/>
        </row>
        <row r="2847">
          <cell r="C2847"/>
          <cell r="D2847"/>
          <cell r="E2847"/>
          <cell r="F2847"/>
        </row>
        <row r="2848">
          <cell r="C2848"/>
          <cell r="D2848"/>
          <cell r="E2848"/>
          <cell r="F2848"/>
        </row>
        <row r="2849">
          <cell r="C2849"/>
          <cell r="D2849"/>
          <cell r="E2849"/>
          <cell r="F2849"/>
        </row>
        <row r="2850">
          <cell r="C2850"/>
          <cell r="D2850"/>
          <cell r="E2850"/>
          <cell r="F2850"/>
        </row>
        <row r="2851">
          <cell r="C2851"/>
          <cell r="D2851"/>
          <cell r="E2851"/>
          <cell r="F2851"/>
        </row>
        <row r="2852">
          <cell r="C2852"/>
          <cell r="D2852"/>
          <cell r="E2852"/>
          <cell r="F2852"/>
        </row>
        <row r="2853">
          <cell r="C2853"/>
          <cell r="D2853"/>
          <cell r="E2853"/>
          <cell r="F2853"/>
        </row>
        <row r="2854">
          <cell r="C2854"/>
          <cell r="D2854"/>
          <cell r="E2854"/>
          <cell r="F2854"/>
        </row>
        <row r="2855">
          <cell r="C2855"/>
          <cell r="D2855"/>
          <cell r="E2855"/>
          <cell r="F2855"/>
        </row>
        <row r="2856">
          <cell r="C2856"/>
          <cell r="D2856"/>
          <cell r="E2856"/>
          <cell r="F2856"/>
        </row>
        <row r="2857">
          <cell r="C2857"/>
          <cell r="D2857"/>
          <cell r="E2857"/>
          <cell r="F2857"/>
        </row>
        <row r="2858">
          <cell r="C2858"/>
          <cell r="D2858"/>
          <cell r="E2858"/>
          <cell r="F2858"/>
        </row>
        <row r="2859">
          <cell r="C2859"/>
          <cell r="D2859"/>
          <cell r="E2859"/>
          <cell r="F2859"/>
        </row>
        <row r="2860">
          <cell r="C2860"/>
          <cell r="D2860"/>
          <cell r="E2860"/>
          <cell r="F2860"/>
        </row>
        <row r="2861">
          <cell r="C2861"/>
          <cell r="D2861"/>
          <cell r="E2861"/>
          <cell r="F2861"/>
        </row>
        <row r="2862">
          <cell r="C2862"/>
          <cell r="D2862"/>
          <cell r="E2862"/>
          <cell r="F2862"/>
        </row>
        <row r="2863">
          <cell r="C2863"/>
          <cell r="D2863"/>
          <cell r="E2863"/>
          <cell r="F2863"/>
        </row>
        <row r="2864">
          <cell r="C2864"/>
          <cell r="D2864"/>
          <cell r="E2864"/>
          <cell r="F2864"/>
        </row>
        <row r="2865">
          <cell r="C2865"/>
          <cell r="D2865"/>
          <cell r="E2865"/>
          <cell r="F2865"/>
        </row>
        <row r="2866">
          <cell r="C2866"/>
          <cell r="D2866"/>
          <cell r="E2866"/>
          <cell r="F2866"/>
        </row>
        <row r="2867">
          <cell r="C2867"/>
          <cell r="D2867"/>
          <cell r="E2867"/>
          <cell r="F2867"/>
        </row>
        <row r="2868">
          <cell r="C2868"/>
          <cell r="D2868"/>
          <cell r="E2868"/>
          <cell r="F2868"/>
        </row>
        <row r="2869">
          <cell r="C2869"/>
          <cell r="D2869"/>
          <cell r="E2869"/>
          <cell r="F2869"/>
        </row>
        <row r="2870">
          <cell r="C2870"/>
          <cell r="D2870"/>
          <cell r="E2870"/>
          <cell r="F2870"/>
        </row>
        <row r="2871">
          <cell r="C2871"/>
          <cell r="D2871"/>
          <cell r="E2871"/>
          <cell r="F2871"/>
        </row>
        <row r="2872">
          <cell r="C2872"/>
          <cell r="D2872"/>
          <cell r="E2872"/>
          <cell r="F2872"/>
        </row>
        <row r="2873">
          <cell r="C2873"/>
          <cell r="D2873"/>
          <cell r="E2873"/>
          <cell r="F2873"/>
        </row>
        <row r="2874">
          <cell r="C2874"/>
          <cell r="D2874"/>
          <cell r="E2874"/>
          <cell r="F2874"/>
        </row>
        <row r="2875">
          <cell r="C2875"/>
          <cell r="D2875"/>
          <cell r="E2875"/>
          <cell r="F2875"/>
        </row>
        <row r="2876">
          <cell r="C2876"/>
          <cell r="D2876"/>
          <cell r="E2876"/>
          <cell r="F2876"/>
        </row>
        <row r="2877">
          <cell r="C2877"/>
          <cell r="D2877"/>
          <cell r="E2877"/>
          <cell r="F2877"/>
        </row>
        <row r="2878">
          <cell r="C2878"/>
          <cell r="D2878"/>
          <cell r="E2878"/>
          <cell r="F2878"/>
        </row>
        <row r="2879">
          <cell r="C2879"/>
          <cell r="D2879"/>
          <cell r="E2879"/>
          <cell r="F2879"/>
        </row>
        <row r="2880">
          <cell r="C2880"/>
          <cell r="D2880"/>
          <cell r="E2880"/>
          <cell r="F2880"/>
        </row>
        <row r="2881">
          <cell r="C2881"/>
          <cell r="D2881"/>
          <cell r="E2881"/>
          <cell r="F2881"/>
        </row>
        <row r="2882">
          <cell r="C2882"/>
          <cell r="D2882"/>
          <cell r="E2882"/>
          <cell r="F2882"/>
        </row>
        <row r="2883">
          <cell r="C2883"/>
          <cell r="D2883"/>
          <cell r="E2883"/>
          <cell r="F2883"/>
        </row>
        <row r="2884">
          <cell r="C2884"/>
          <cell r="D2884"/>
          <cell r="E2884"/>
          <cell r="F2884"/>
        </row>
        <row r="2885">
          <cell r="C2885"/>
          <cell r="D2885"/>
          <cell r="E2885"/>
          <cell r="F2885"/>
        </row>
        <row r="2886">
          <cell r="C2886"/>
          <cell r="D2886"/>
          <cell r="E2886"/>
          <cell r="F2886"/>
        </row>
        <row r="2887">
          <cell r="C2887"/>
          <cell r="D2887"/>
          <cell r="E2887"/>
          <cell r="F2887"/>
        </row>
        <row r="2888">
          <cell r="C2888"/>
          <cell r="D2888"/>
          <cell r="E2888"/>
          <cell r="F2888"/>
        </row>
        <row r="2889">
          <cell r="C2889"/>
          <cell r="D2889"/>
          <cell r="E2889"/>
          <cell r="F2889"/>
        </row>
        <row r="2890">
          <cell r="C2890"/>
          <cell r="D2890"/>
          <cell r="E2890"/>
          <cell r="F2890"/>
        </row>
        <row r="2891">
          <cell r="C2891"/>
          <cell r="D2891"/>
          <cell r="E2891"/>
          <cell r="F2891"/>
        </row>
        <row r="2892">
          <cell r="C2892"/>
          <cell r="D2892"/>
          <cell r="E2892"/>
          <cell r="F2892"/>
        </row>
        <row r="2893">
          <cell r="C2893"/>
          <cell r="D2893"/>
          <cell r="E2893"/>
          <cell r="F2893"/>
        </row>
        <row r="2894">
          <cell r="C2894"/>
          <cell r="D2894"/>
          <cell r="E2894"/>
          <cell r="F2894"/>
        </row>
        <row r="2895">
          <cell r="C2895"/>
          <cell r="D2895"/>
          <cell r="E2895"/>
          <cell r="F2895"/>
        </row>
        <row r="2896">
          <cell r="C2896"/>
          <cell r="D2896"/>
          <cell r="E2896"/>
          <cell r="F2896"/>
        </row>
        <row r="2897">
          <cell r="C2897"/>
          <cell r="D2897"/>
          <cell r="E2897"/>
          <cell r="F2897"/>
        </row>
        <row r="2898">
          <cell r="C2898"/>
          <cell r="D2898"/>
          <cell r="E2898"/>
          <cell r="F2898"/>
        </row>
        <row r="2899">
          <cell r="C2899"/>
          <cell r="D2899"/>
          <cell r="E2899"/>
          <cell r="F2899"/>
        </row>
        <row r="2900">
          <cell r="C2900"/>
          <cell r="D2900"/>
          <cell r="E2900"/>
          <cell r="F2900"/>
        </row>
        <row r="2901">
          <cell r="C2901"/>
          <cell r="D2901"/>
          <cell r="E2901"/>
          <cell r="F2901"/>
        </row>
        <row r="2902">
          <cell r="C2902"/>
          <cell r="D2902"/>
          <cell r="E2902"/>
          <cell r="F2902"/>
        </row>
        <row r="2903">
          <cell r="C2903"/>
          <cell r="D2903"/>
          <cell r="E2903"/>
          <cell r="F2903"/>
        </row>
        <row r="2904">
          <cell r="C2904"/>
          <cell r="D2904"/>
          <cell r="E2904"/>
          <cell r="F2904"/>
        </row>
        <row r="2905">
          <cell r="C2905"/>
          <cell r="D2905"/>
          <cell r="E2905"/>
          <cell r="F2905"/>
        </row>
        <row r="2906">
          <cell r="C2906"/>
          <cell r="D2906"/>
          <cell r="E2906"/>
          <cell r="F2906"/>
        </row>
        <row r="2907">
          <cell r="C2907"/>
          <cell r="D2907"/>
          <cell r="E2907"/>
          <cell r="F2907"/>
        </row>
        <row r="2908">
          <cell r="C2908"/>
          <cell r="D2908"/>
          <cell r="E2908"/>
          <cell r="F2908"/>
        </row>
        <row r="2909">
          <cell r="C2909"/>
          <cell r="D2909"/>
          <cell r="E2909"/>
          <cell r="F2909"/>
        </row>
        <row r="2910">
          <cell r="C2910"/>
          <cell r="D2910"/>
          <cell r="E2910"/>
          <cell r="F2910"/>
        </row>
        <row r="2911">
          <cell r="C2911"/>
          <cell r="D2911"/>
          <cell r="E2911"/>
          <cell r="F2911"/>
        </row>
        <row r="2912">
          <cell r="C2912"/>
          <cell r="D2912"/>
          <cell r="E2912"/>
          <cell r="F2912"/>
        </row>
        <row r="2913">
          <cell r="C2913"/>
          <cell r="D2913"/>
          <cell r="E2913"/>
          <cell r="F2913"/>
        </row>
        <row r="2914">
          <cell r="C2914"/>
          <cell r="D2914"/>
          <cell r="E2914"/>
          <cell r="F2914"/>
        </row>
        <row r="2915">
          <cell r="C2915"/>
          <cell r="D2915"/>
          <cell r="E2915"/>
          <cell r="F2915"/>
        </row>
        <row r="2916">
          <cell r="C2916"/>
          <cell r="D2916"/>
          <cell r="E2916"/>
          <cell r="F2916"/>
        </row>
        <row r="2917">
          <cell r="C2917"/>
          <cell r="D2917"/>
          <cell r="E2917"/>
          <cell r="F2917"/>
        </row>
        <row r="2918">
          <cell r="C2918"/>
          <cell r="D2918"/>
          <cell r="E2918"/>
          <cell r="F2918"/>
        </row>
        <row r="2919">
          <cell r="C2919"/>
          <cell r="D2919"/>
          <cell r="E2919"/>
          <cell r="F2919"/>
        </row>
        <row r="2920">
          <cell r="C2920"/>
          <cell r="D2920"/>
          <cell r="E2920"/>
          <cell r="F2920"/>
        </row>
        <row r="2921">
          <cell r="C2921"/>
          <cell r="D2921"/>
          <cell r="E2921"/>
          <cell r="F2921"/>
        </row>
        <row r="2922">
          <cell r="C2922"/>
          <cell r="D2922"/>
          <cell r="E2922"/>
          <cell r="F2922"/>
        </row>
        <row r="2923">
          <cell r="C2923"/>
          <cell r="D2923"/>
          <cell r="E2923"/>
          <cell r="F2923"/>
        </row>
        <row r="2924">
          <cell r="C2924"/>
          <cell r="D2924"/>
          <cell r="E2924"/>
          <cell r="F2924"/>
        </row>
        <row r="2925">
          <cell r="C2925"/>
          <cell r="D2925"/>
          <cell r="E2925"/>
          <cell r="F2925"/>
        </row>
        <row r="2926">
          <cell r="C2926"/>
          <cell r="D2926"/>
          <cell r="E2926"/>
          <cell r="F2926"/>
        </row>
        <row r="2927">
          <cell r="C2927"/>
          <cell r="D2927"/>
          <cell r="E2927"/>
          <cell r="F2927"/>
        </row>
        <row r="2928">
          <cell r="C2928"/>
          <cell r="D2928"/>
          <cell r="E2928"/>
          <cell r="F2928"/>
        </row>
        <row r="2929">
          <cell r="C2929"/>
          <cell r="D2929"/>
          <cell r="E2929"/>
          <cell r="F2929"/>
        </row>
        <row r="2930">
          <cell r="C2930"/>
          <cell r="D2930"/>
          <cell r="E2930"/>
          <cell r="F2930"/>
        </row>
        <row r="2931">
          <cell r="C2931"/>
          <cell r="D2931"/>
          <cell r="E2931"/>
          <cell r="F2931"/>
        </row>
        <row r="2932">
          <cell r="C2932"/>
          <cell r="D2932"/>
          <cell r="E2932"/>
          <cell r="F2932"/>
        </row>
        <row r="2933">
          <cell r="C2933"/>
          <cell r="D2933"/>
          <cell r="E2933"/>
          <cell r="F2933"/>
        </row>
        <row r="2934">
          <cell r="C2934"/>
          <cell r="D2934"/>
          <cell r="E2934"/>
          <cell r="F2934"/>
        </row>
        <row r="2935">
          <cell r="C2935"/>
          <cell r="D2935"/>
          <cell r="E2935"/>
          <cell r="F2935"/>
        </row>
        <row r="2936">
          <cell r="C2936"/>
          <cell r="D2936"/>
          <cell r="E2936"/>
          <cell r="F2936"/>
        </row>
        <row r="2937">
          <cell r="C2937"/>
          <cell r="D2937"/>
          <cell r="E2937"/>
          <cell r="F2937"/>
        </row>
        <row r="2938">
          <cell r="C2938"/>
          <cell r="D2938"/>
          <cell r="E2938"/>
          <cell r="F2938"/>
        </row>
        <row r="2939">
          <cell r="C2939"/>
          <cell r="D2939"/>
          <cell r="E2939"/>
          <cell r="F2939"/>
        </row>
        <row r="2940">
          <cell r="C2940"/>
          <cell r="D2940"/>
          <cell r="E2940"/>
          <cell r="F2940"/>
        </row>
        <row r="2941">
          <cell r="C2941"/>
          <cell r="D2941"/>
          <cell r="E2941"/>
          <cell r="F2941"/>
        </row>
        <row r="2942">
          <cell r="C2942"/>
          <cell r="D2942"/>
          <cell r="E2942"/>
          <cell r="F2942"/>
        </row>
        <row r="2943">
          <cell r="C2943"/>
          <cell r="D2943"/>
          <cell r="E2943"/>
          <cell r="F2943"/>
        </row>
        <row r="2944">
          <cell r="C2944"/>
          <cell r="D2944"/>
          <cell r="E2944"/>
          <cell r="F2944"/>
        </row>
        <row r="2945">
          <cell r="C2945"/>
          <cell r="D2945"/>
          <cell r="E2945"/>
          <cell r="F2945"/>
        </row>
        <row r="2946">
          <cell r="C2946"/>
          <cell r="D2946"/>
          <cell r="E2946"/>
          <cell r="F2946"/>
        </row>
        <row r="2947">
          <cell r="C2947"/>
          <cell r="D2947"/>
          <cell r="E2947"/>
          <cell r="F2947"/>
        </row>
        <row r="2948">
          <cell r="C2948"/>
          <cell r="D2948"/>
          <cell r="E2948"/>
          <cell r="F2948"/>
        </row>
        <row r="2949">
          <cell r="C2949"/>
          <cell r="D2949"/>
          <cell r="E2949"/>
          <cell r="F2949"/>
        </row>
        <row r="2950">
          <cell r="C2950"/>
          <cell r="D2950"/>
          <cell r="E2950"/>
          <cell r="F2950"/>
        </row>
        <row r="2951">
          <cell r="C2951"/>
          <cell r="D2951"/>
          <cell r="E2951"/>
          <cell r="F2951"/>
        </row>
        <row r="2952">
          <cell r="C2952"/>
          <cell r="D2952"/>
          <cell r="E2952"/>
          <cell r="F2952"/>
        </row>
        <row r="2953">
          <cell r="C2953"/>
          <cell r="D2953"/>
          <cell r="E2953"/>
          <cell r="F2953"/>
        </row>
        <row r="2954">
          <cell r="C2954"/>
          <cell r="D2954"/>
          <cell r="E2954"/>
          <cell r="F2954"/>
        </row>
        <row r="2955">
          <cell r="C2955"/>
          <cell r="D2955"/>
          <cell r="E2955"/>
          <cell r="F2955"/>
        </row>
        <row r="2956">
          <cell r="C2956"/>
          <cell r="D2956"/>
          <cell r="E2956"/>
          <cell r="F2956"/>
        </row>
        <row r="2957">
          <cell r="C2957"/>
          <cell r="D2957"/>
          <cell r="E2957"/>
          <cell r="F2957"/>
        </row>
        <row r="2958">
          <cell r="C2958"/>
          <cell r="D2958"/>
          <cell r="E2958"/>
          <cell r="F2958"/>
        </row>
        <row r="2959">
          <cell r="C2959"/>
          <cell r="D2959"/>
          <cell r="E2959"/>
          <cell r="F2959"/>
        </row>
        <row r="2960">
          <cell r="C2960"/>
          <cell r="D2960"/>
          <cell r="E2960"/>
          <cell r="F2960"/>
        </row>
        <row r="2961">
          <cell r="C2961"/>
          <cell r="D2961"/>
          <cell r="E2961"/>
          <cell r="F2961"/>
        </row>
        <row r="2962">
          <cell r="C2962"/>
          <cell r="D2962"/>
          <cell r="E2962"/>
          <cell r="F2962"/>
        </row>
        <row r="2963">
          <cell r="C2963"/>
          <cell r="D2963"/>
          <cell r="E2963"/>
          <cell r="F2963"/>
        </row>
        <row r="2964">
          <cell r="C2964"/>
          <cell r="D2964"/>
          <cell r="E2964"/>
          <cell r="F2964"/>
        </row>
        <row r="2965">
          <cell r="C2965"/>
          <cell r="D2965"/>
          <cell r="E2965"/>
          <cell r="F2965"/>
        </row>
        <row r="2966">
          <cell r="C2966"/>
          <cell r="D2966"/>
          <cell r="E2966"/>
          <cell r="F2966"/>
        </row>
        <row r="2967">
          <cell r="C2967"/>
          <cell r="D2967"/>
          <cell r="E2967"/>
          <cell r="F2967"/>
        </row>
        <row r="2968">
          <cell r="C2968"/>
          <cell r="D2968"/>
          <cell r="E2968"/>
          <cell r="F2968"/>
        </row>
        <row r="2969">
          <cell r="C2969"/>
          <cell r="D2969"/>
          <cell r="E2969"/>
          <cell r="F2969"/>
        </row>
        <row r="2970">
          <cell r="C2970"/>
          <cell r="D2970"/>
          <cell r="E2970"/>
          <cell r="F2970"/>
        </row>
        <row r="2971">
          <cell r="C2971"/>
          <cell r="D2971"/>
          <cell r="E2971"/>
          <cell r="F2971"/>
        </row>
        <row r="2972">
          <cell r="C2972"/>
          <cell r="D2972"/>
          <cell r="E2972"/>
          <cell r="F2972"/>
        </row>
        <row r="2973">
          <cell r="C2973"/>
          <cell r="D2973"/>
          <cell r="E2973"/>
          <cell r="F2973"/>
        </row>
        <row r="2974">
          <cell r="C2974"/>
          <cell r="D2974"/>
          <cell r="E2974"/>
          <cell r="F2974"/>
        </row>
        <row r="2975">
          <cell r="C2975"/>
          <cell r="D2975"/>
          <cell r="E2975"/>
          <cell r="F2975"/>
        </row>
        <row r="2976">
          <cell r="C2976"/>
          <cell r="D2976"/>
          <cell r="E2976"/>
          <cell r="F2976"/>
        </row>
        <row r="2977">
          <cell r="C2977"/>
          <cell r="D2977"/>
          <cell r="E2977"/>
          <cell r="F2977"/>
        </row>
        <row r="2978">
          <cell r="C2978"/>
          <cell r="D2978"/>
          <cell r="E2978"/>
          <cell r="F2978"/>
        </row>
        <row r="2979">
          <cell r="C2979"/>
          <cell r="D2979"/>
          <cell r="E2979"/>
          <cell r="F2979"/>
        </row>
        <row r="2980">
          <cell r="C2980"/>
          <cell r="D2980"/>
          <cell r="E2980"/>
          <cell r="F2980"/>
        </row>
        <row r="2981">
          <cell r="C2981"/>
          <cell r="D2981"/>
          <cell r="E2981"/>
          <cell r="F2981"/>
        </row>
        <row r="2982">
          <cell r="C2982"/>
          <cell r="D2982"/>
          <cell r="E2982"/>
          <cell r="F2982"/>
        </row>
        <row r="2983">
          <cell r="C2983"/>
          <cell r="D2983"/>
          <cell r="E2983"/>
          <cell r="F2983"/>
        </row>
        <row r="2984">
          <cell r="C2984"/>
          <cell r="D2984"/>
          <cell r="E2984"/>
          <cell r="F2984"/>
        </row>
        <row r="2985">
          <cell r="C2985"/>
          <cell r="D2985"/>
          <cell r="E2985"/>
          <cell r="F2985"/>
        </row>
        <row r="2986">
          <cell r="C2986"/>
          <cell r="D2986"/>
          <cell r="E2986"/>
          <cell r="F2986"/>
        </row>
        <row r="2987">
          <cell r="C2987"/>
          <cell r="D2987"/>
          <cell r="E2987"/>
          <cell r="F2987"/>
        </row>
        <row r="2988">
          <cell r="C2988"/>
          <cell r="D2988"/>
          <cell r="E2988"/>
          <cell r="F2988"/>
        </row>
        <row r="2989">
          <cell r="C2989"/>
          <cell r="D2989"/>
          <cell r="E2989"/>
          <cell r="F2989"/>
        </row>
        <row r="2990">
          <cell r="C2990"/>
          <cell r="D2990"/>
          <cell r="E2990"/>
          <cell r="F2990"/>
        </row>
        <row r="2991">
          <cell r="C2991"/>
          <cell r="D2991"/>
          <cell r="E2991"/>
          <cell r="F2991"/>
        </row>
        <row r="2992">
          <cell r="C2992"/>
          <cell r="D2992"/>
          <cell r="E2992"/>
          <cell r="F2992"/>
        </row>
        <row r="2993">
          <cell r="C2993"/>
          <cell r="D2993"/>
          <cell r="E2993"/>
          <cell r="F2993"/>
        </row>
        <row r="2994">
          <cell r="C2994"/>
          <cell r="D2994"/>
          <cell r="E2994"/>
          <cell r="F2994"/>
        </row>
        <row r="2995">
          <cell r="C2995"/>
          <cell r="D2995"/>
          <cell r="E2995"/>
          <cell r="F2995"/>
        </row>
        <row r="2996">
          <cell r="C2996"/>
          <cell r="D2996"/>
          <cell r="E2996"/>
          <cell r="F2996"/>
        </row>
        <row r="2997">
          <cell r="C2997"/>
          <cell r="D2997"/>
          <cell r="E2997"/>
          <cell r="F2997"/>
        </row>
        <row r="2998">
          <cell r="C2998"/>
          <cell r="D2998"/>
          <cell r="E2998"/>
          <cell r="F2998"/>
        </row>
        <row r="2999">
          <cell r="C2999"/>
          <cell r="D2999"/>
          <cell r="E2999"/>
          <cell r="F2999"/>
        </row>
        <row r="3000">
          <cell r="C3000"/>
          <cell r="D3000"/>
          <cell r="E3000"/>
          <cell r="F3000"/>
        </row>
        <row r="3001">
          <cell r="C3001"/>
          <cell r="D3001"/>
          <cell r="E3001"/>
          <cell r="F3001"/>
        </row>
        <row r="3002">
          <cell r="C3002"/>
          <cell r="D3002"/>
          <cell r="E3002"/>
          <cell r="F3002"/>
        </row>
        <row r="3003">
          <cell r="C3003"/>
          <cell r="D3003"/>
          <cell r="E3003"/>
          <cell r="F3003"/>
        </row>
        <row r="3004">
          <cell r="C3004"/>
          <cell r="D3004"/>
          <cell r="E3004"/>
          <cell r="F3004"/>
        </row>
        <row r="3005">
          <cell r="C3005"/>
          <cell r="D3005"/>
          <cell r="E3005"/>
          <cell r="F3005"/>
        </row>
        <row r="3006">
          <cell r="C3006"/>
          <cell r="D3006"/>
          <cell r="E3006"/>
          <cell r="F3006"/>
        </row>
        <row r="3007">
          <cell r="C3007"/>
          <cell r="D3007"/>
          <cell r="E3007"/>
          <cell r="F3007"/>
        </row>
        <row r="3008">
          <cell r="C3008"/>
          <cell r="D3008"/>
          <cell r="E3008"/>
          <cell r="F3008"/>
        </row>
        <row r="3009">
          <cell r="C3009"/>
          <cell r="D3009"/>
          <cell r="E3009"/>
          <cell r="F3009"/>
        </row>
        <row r="3010">
          <cell r="C3010"/>
          <cell r="D3010"/>
          <cell r="E3010"/>
          <cell r="F3010"/>
        </row>
        <row r="3011">
          <cell r="C3011"/>
          <cell r="D3011"/>
          <cell r="E3011"/>
          <cell r="F3011"/>
        </row>
        <row r="3012">
          <cell r="C3012"/>
          <cell r="D3012"/>
          <cell r="E3012"/>
          <cell r="F3012"/>
        </row>
        <row r="3013">
          <cell r="C3013"/>
          <cell r="D3013"/>
          <cell r="E3013"/>
          <cell r="F3013"/>
        </row>
        <row r="3014">
          <cell r="C3014"/>
          <cell r="D3014"/>
          <cell r="E3014"/>
          <cell r="F3014"/>
        </row>
        <row r="3015">
          <cell r="C3015"/>
          <cell r="D3015"/>
          <cell r="E3015"/>
          <cell r="F3015"/>
        </row>
        <row r="3016">
          <cell r="C3016"/>
          <cell r="D3016"/>
          <cell r="E3016"/>
          <cell r="F3016"/>
        </row>
        <row r="3017">
          <cell r="C3017"/>
          <cell r="D3017"/>
          <cell r="E3017"/>
          <cell r="F3017"/>
        </row>
        <row r="3018">
          <cell r="C3018"/>
          <cell r="D3018"/>
          <cell r="E3018"/>
          <cell r="F3018"/>
        </row>
        <row r="3019">
          <cell r="C3019"/>
          <cell r="D3019"/>
          <cell r="E3019"/>
          <cell r="F3019"/>
        </row>
        <row r="3020">
          <cell r="C3020"/>
          <cell r="D3020"/>
          <cell r="E3020"/>
          <cell r="F3020"/>
        </row>
        <row r="3021">
          <cell r="C3021"/>
          <cell r="D3021"/>
          <cell r="E3021"/>
          <cell r="F3021"/>
        </row>
        <row r="3022">
          <cell r="C3022"/>
          <cell r="D3022"/>
          <cell r="E3022"/>
          <cell r="F3022"/>
        </row>
        <row r="3023">
          <cell r="C3023"/>
          <cell r="D3023"/>
          <cell r="E3023"/>
          <cell r="F3023"/>
        </row>
        <row r="3024">
          <cell r="C3024"/>
          <cell r="D3024"/>
          <cell r="E3024"/>
          <cell r="F3024"/>
        </row>
        <row r="3025">
          <cell r="C3025"/>
          <cell r="D3025"/>
          <cell r="E3025"/>
          <cell r="F3025"/>
        </row>
        <row r="3026">
          <cell r="C3026"/>
          <cell r="D3026"/>
          <cell r="E3026"/>
          <cell r="F3026"/>
        </row>
        <row r="3027">
          <cell r="C3027"/>
          <cell r="D3027"/>
          <cell r="E3027"/>
          <cell r="F3027"/>
        </row>
        <row r="3028">
          <cell r="C3028"/>
          <cell r="D3028"/>
          <cell r="E3028"/>
          <cell r="F3028"/>
        </row>
        <row r="3029">
          <cell r="C3029"/>
          <cell r="D3029"/>
          <cell r="E3029"/>
          <cell r="F3029"/>
        </row>
        <row r="3030">
          <cell r="C3030"/>
          <cell r="D3030"/>
          <cell r="E3030"/>
          <cell r="F3030"/>
        </row>
        <row r="3031">
          <cell r="C3031"/>
          <cell r="D3031"/>
          <cell r="E3031"/>
          <cell r="F3031"/>
        </row>
        <row r="3032">
          <cell r="C3032"/>
          <cell r="D3032"/>
          <cell r="E3032"/>
          <cell r="F3032"/>
        </row>
        <row r="3033">
          <cell r="C3033"/>
          <cell r="D3033"/>
          <cell r="E3033"/>
          <cell r="F3033"/>
        </row>
        <row r="3034">
          <cell r="C3034"/>
          <cell r="D3034"/>
          <cell r="E3034"/>
          <cell r="F3034"/>
        </row>
        <row r="3035">
          <cell r="C3035"/>
          <cell r="D3035"/>
          <cell r="E3035"/>
          <cell r="F3035"/>
        </row>
        <row r="3036">
          <cell r="C3036"/>
          <cell r="D3036"/>
          <cell r="E3036"/>
          <cell r="F3036"/>
        </row>
        <row r="3037">
          <cell r="C3037"/>
          <cell r="D3037"/>
          <cell r="E3037"/>
          <cell r="F3037"/>
        </row>
        <row r="3038">
          <cell r="C3038"/>
          <cell r="D3038"/>
          <cell r="E3038"/>
          <cell r="F3038"/>
        </row>
        <row r="3039">
          <cell r="C3039"/>
          <cell r="D3039"/>
          <cell r="E3039"/>
          <cell r="F3039"/>
        </row>
        <row r="3040">
          <cell r="C3040"/>
          <cell r="D3040"/>
          <cell r="E3040"/>
          <cell r="F3040"/>
        </row>
        <row r="3041">
          <cell r="C3041"/>
          <cell r="D3041"/>
          <cell r="E3041"/>
          <cell r="F3041"/>
        </row>
        <row r="3042">
          <cell r="C3042"/>
          <cell r="D3042"/>
          <cell r="E3042"/>
          <cell r="F3042"/>
        </row>
        <row r="3043">
          <cell r="C3043"/>
          <cell r="D3043"/>
          <cell r="E3043"/>
          <cell r="F3043"/>
        </row>
        <row r="3044">
          <cell r="C3044"/>
          <cell r="D3044"/>
          <cell r="E3044"/>
          <cell r="F3044"/>
        </row>
        <row r="3045">
          <cell r="C3045"/>
          <cell r="D3045"/>
          <cell r="E3045"/>
          <cell r="F3045"/>
        </row>
        <row r="3046">
          <cell r="C3046"/>
          <cell r="D3046"/>
          <cell r="E3046"/>
          <cell r="F3046"/>
        </row>
        <row r="3047">
          <cell r="C3047"/>
          <cell r="D3047"/>
          <cell r="E3047"/>
          <cell r="F3047"/>
        </row>
        <row r="3048">
          <cell r="C3048"/>
          <cell r="D3048"/>
          <cell r="E3048"/>
          <cell r="F3048"/>
        </row>
        <row r="3049">
          <cell r="C3049"/>
          <cell r="D3049"/>
          <cell r="E3049"/>
          <cell r="F3049"/>
        </row>
        <row r="3050">
          <cell r="C3050"/>
          <cell r="D3050"/>
          <cell r="E3050"/>
          <cell r="F3050"/>
        </row>
        <row r="3051">
          <cell r="C3051"/>
          <cell r="D3051"/>
          <cell r="E3051"/>
          <cell r="F3051"/>
        </row>
        <row r="3052">
          <cell r="C3052"/>
          <cell r="D3052"/>
          <cell r="E3052"/>
          <cell r="F3052"/>
        </row>
        <row r="3053">
          <cell r="C3053"/>
          <cell r="D3053"/>
          <cell r="E3053"/>
          <cell r="F3053"/>
        </row>
        <row r="3054">
          <cell r="C3054"/>
          <cell r="D3054"/>
          <cell r="E3054"/>
          <cell r="F3054"/>
        </row>
        <row r="3055">
          <cell r="C3055"/>
          <cell r="D3055"/>
          <cell r="E3055"/>
          <cell r="F3055"/>
        </row>
        <row r="3056">
          <cell r="C3056"/>
          <cell r="D3056"/>
          <cell r="E3056"/>
          <cell r="F3056"/>
        </row>
        <row r="3057">
          <cell r="C3057"/>
          <cell r="D3057"/>
          <cell r="E3057"/>
          <cell r="F3057"/>
        </row>
        <row r="3058">
          <cell r="C3058"/>
          <cell r="D3058"/>
          <cell r="E3058"/>
          <cell r="F3058"/>
        </row>
        <row r="3059">
          <cell r="C3059"/>
          <cell r="D3059"/>
          <cell r="E3059"/>
          <cell r="F3059"/>
        </row>
        <row r="3060">
          <cell r="C3060"/>
          <cell r="D3060"/>
          <cell r="E3060"/>
          <cell r="F3060"/>
        </row>
        <row r="3061">
          <cell r="C3061"/>
          <cell r="D3061"/>
          <cell r="E3061"/>
          <cell r="F3061"/>
        </row>
        <row r="3062">
          <cell r="C3062"/>
          <cell r="D3062"/>
          <cell r="E3062"/>
          <cell r="F3062"/>
        </row>
        <row r="3063">
          <cell r="C3063"/>
          <cell r="D3063"/>
          <cell r="E3063"/>
          <cell r="F3063"/>
        </row>
        <row r="3064">
          <cell r="C3064"/>
          <cell r="D3064"/>
          <cell r="E3064"/>
          <cell r="F3064"/>
        </row>
        <row r="3065">
          <cell r="C3065"/>
          <cell r="D3065"/>
          <cell r="E3065"/>
          <cell r="F3065"/>
        </row>
        <row r="3066">
          <cell r="C3066"/>
          <cell r="D3066"/>
          <cell r="E3066"/>
          <cell r="F3066"/>
        </row>
        <row r="3067">
          <cell r="C3067"/>
          <cell r="D3067"/>
          <cell r="E3067"/>
          <cell r="F3067"/>
        </row>
        <row r="3068">
          <cell r="C3068"/>
          <cell r="D3068"/>
          <cell r="E3068"/>
          <cell r="F3068"/>
        </row>
        <row r="3069">
          <cell r="C3069"/>
          <cell r="D3069"/>
          <cell r="E3069"/>
          <cell r="F3069"/>
        </row>
        <row r="3070">
          <cell r="C3070"/>
          <cell r="D3070"/>
          <cell r="E3070"/>
          <cell r="F3070"/>
        </row>
        <row r="3071">
          <cell r="C3071"/>
          <cell r="D3071"/>
          <cell r="E3071"/>
          <cell r="F3071"/>
        </row>
        <row r="3072">
          <cell r="C3072"/>
          <cell r="D3072"/>
          <cell r="E3072"/>
          <cell r="F3072"/>
        </row>
        <row r="3073">
          <cell r="C3073"/>
          <cell r="D3073"/>
          <cell r="E3073"/>
          <cell r="F3073"/>
        </row>
        <row r="3074">
          <cell r="C3074"/>
          <cell r="D3074"/>
          <cell r="E3074"/>
          <cell r="F3074"/>
        </row>
        <row r="3075">
          <cell r="C3075"/>
          <cell r="D3075"/>
          <cell r="E3075"/>
          <cell r="F3075"/>
        </row>
        <row r="3076">
          <cell r="C3076"/>
          <cell r="D3076"/>
          <cell r="E3076"/>
          <cell r="F3076"/>
        </row>
        <row r="3077">
          <cell r="C3077"/>
          <cell r="D3077"/>
          <cell r="E3077"/>
          <cell r="F3077"/>
        </row>
        <row r="3078">
          <cell r="C3078"/>
          <cell r="D3078"/>
          <cell r="E3078"/>
          <cell r="F3078"/>
        </row>
        <row r="3079">
          <cell r="C3079"/>
          <cell r="D3079"/>
          <cell r="E3079"/>
          <cell r="F3079"/>
        </row>
        <row r="3080">
          <cell r="C3080"/>
          <cell r="D3080"/>
          <cell r="E3080"/>
          <cell r="F3080"/>
        </row>
        <row r="3081">
          <cell r="C3081"/>
          <cell r="D3081"/>
          <cell r="E3081"/>
          <cell r="F3081"/>
        </row>
        <row r="3082">
          <cell r="C3082"/>
          <cell r="D3082"/>
          <cell r="E3082"/>
          <cell r="F3082"/>
        </row>
        <row r="3083">
          <cell r="C3083"/>
          <cell r="D3083"/>
          <cell r="E3083"/>
          <cell r="F3083"/>
        </row>
        <row r="3084">
          <cell r="C3084"/>
          <cell r="D3084"/>
          <cell r="E3084"/>
          <cell r="F3084"/>
        </row>
        <row r="3085">
          <cell r="C3085"/>
          <cell r="D3085"/>
          <cell r="E3085"/>
          <cell r="F3085"/>
        </row>
        <row r="3086">
          <cell r="C3086"/>
          <cell r="D3086"/>
          <cell r="E3086"/>
          <cell r="F3086"/>
        </row>
        <row r="3087">
          <cell r="C3087"/>
          <cell r="D3087"/>
          <cell r="E3087"/>
          <cell r="F3087"/>
        </row>
        <row r="3088">
          <cell r="C3088"/>
          <cell r="D3088"/>
          <cell r="E3088"/>
          <cell r="F3088"/>
        </row>
        <row r="3089">
          <cell r="C3089"/>
          <cell r="D3089"/>
          <cell r="E3089"/>
          <cell r="F3089"/>
        </row>
        <row r="3090">
          <cell r="C3090"/>
          <cell r="D3090"/>
          <cell r="E3090"/>
          <cell r="F3090"/>
        </row>
        <row r="3091">
          <cell r="C3091"/>
          <cell r="D3091"/>
          <cell r="E3091"/>
          <cell r="F3091"/>
        </row>
        <row r="3092">
          <cell r="C3092"/>
          <cell r="D3092"/>
          <cell r="E3092"/>
          <cell r="F3092"/>
        </row>
        <row r="3093">
          <cell r="C3093"/>
          <cell r="D3093"/>
          <cell r="E3093"/>
          <cell r="F3093"/>
        </row>
        <row r="3094">
          <cell r="C3094"/>
          <cell r="D3094"/>
          <cell r="E3094"/>
          <cell r="F3094"/>
        </row>
        <row r="3095">
          <cell r="C3095"/>
          <cell r="D3095"/>
          <cell r="E3095"/>
          <cell r="F3095"/>
        </row>
        <row r="3096">
          <cell r="C3096"/>
          <cell r="D3096"/>
          <cell r="E3096"/>
          <cell r="F3096"/>
        </row>
        <row r="3097">
          <cell r="C3097"/>
          <cell r="D3097"/>
          <cell r="E3097"/>
          <cell r="F3097"/>
        </row>
        <row r="3098">
          <cell r="C3098"/>
          <cell r="D3098"/>
          <cell r="E3098"/>
          <cell r="F3098"/>
        </row>
        <row r="3099">
          <cell r="C3099"/>
          <cell r="D3099"/>
          <cell r="E3099"/>
          <cell r="F3099"/>
        </row>
        <row r="3100">
          <cell r="C3100"/>
          <cell r="D3100"/>
          <cell r="E3100"/>
          <cell r="F3100"/>
        </row>
        <row r="3101">
          <cell r="C3101"/>
          <cell r="D3101"/>
          <cell r="E3101"/>
          <cell r="F3101"/>
        </row>
        <row r="3102">
          <cell r="C3102"/>
          <cell r="D3102"/>
          <cell r="E3102"/>
          <cell r="F3102"/>
        </row>
        <row r="3103">
          <cell r="C3103"/>
          <cell r="D3103"/>
          <cell r="E3103"/>
          <cell r="F3103"/>
        </row>
        <row r="3104">
          <cell r="C3104"/>
          <cell r="D3104"/>
          <cell r="E3104"/>
          <cell r="F3104"/>
        </row>
        <row r="3105">
          <cell r="C3105"/>
          <cell r="D3105"/>
          <cell r="E3105"/>
          <cell r="F3105"/>
        </row>
        <row r="3106">
          <cell r="C3106"/>
          <cell r="D3106"/>
          <cell r="E3106"/>
          <cell r="F3106"/>
        </row>
        <row r="3107">
          <cell r="C3107"/>
          <cell r="D3107"/>
          <cell r="E3107"/>
          <cell r="F3107"/>
        </row>
        <row r="3108">
          <cell r="C3108"/>
          <cell r="D3108"/>
          <cell r="E3108"/>
          <cell r="F3108"/>
        </row>
        <row r="3109">
          <cell r="C3109"/>
          <cell r="D3109"/>
          <cell r="E3109"/>
          <cell r="F3109"/>
        </row>
        <row r="3110">
          <cell r="C3110"/>
          <cell r="D3110"/>
          <cell r="E3110"/>
          <cell r="F3110"/>
        </row>
        <row r="3111">
          <cell r="C3111"/>
          <cell r="D3111"/>
          <cell r="E3111"/>
          <cell r="F3111"/>
        </row>
        <row r="3112">
          <cell r="C3112"/>
          <cell r="D3112"/>
          <cell r="E3112"/>
          <cell r="F3112"/>
        </row>
        <row r="3113">
          <cell r="C3113"/>
          <cell r="D3113"/>
          <cell r="E3113"/>
          <cell r="F3113"/>
        </row>
        <row r="3114">
          <cell r="C3114"/>
          <cell r="D3114"/>
          <cell r="E3114"/>
          <cell r="F3114"/>
        </row>
        <row r="3115">
          <cell r="C3115"/>
          <cell r="D3115"/>
          <cell r="E3115"/>
          <cell r="F3115"/>
        </row>
        <row r="3116">
          <cell r="C3116"/>
          <cell r="D3116"/>
          <cell r="E3116"/>
          <cell r="F3116"/>
        </row>
        <row r="3117">
          <cell r="C3117"/>
          <cell r="D3117"/>
          <cell r="E3117"/>
          <cell r="F3117"/>
        </row>
        <row r="3118">
          <cell r="C3118"/>
          <cell r="D3118"/>
          <cell r="E3118"/>
          <cell r="F3118"/>
        </row>
        <row r="3119">
          <cell r="C3119"/>
          <cell r="D3119"/>
          <cell r="E3119"/>
          <cell r="F3119"/>
        </row>
        <row r="3120">
          <cell r="C3120"/>
          <cell r="D3120"/>
          <cell r="E3120"/>
          <cell r="F3120"/>
        </row>
        <row r="3121">
          <cell r="C3121"/>
          <cell r="D3121"/>
          <cell r="E3121"/>
          <cell r="F3121"/>
        </row>
        <row r="3122">
          <cell r="C3122"/>
          <cell r="D3122"/>
          <cell r="E3122"/>
          <cell r="F3122"/>
        </row>
        <row r="3123">
          <cell r="C3123"/>
          <cell r="D3123"/>
          <cell r="E3123"/>
          <cell r="F3123"/>
        </row>
        <row r="3124">
          <cell r="C3124"/>
          <cell r="D3124"/>
          <cell r="E3124"/>
          <cell r="F3124"/>
        </row>
        <row r="3125">
          <cell r="C3125"/>
          <cell r="D3125"/>
          <cell r="E3125"/>
          <cell r="F3125"/>
        </row>
        <row r="3126">
          <cell r="C3126"/>
          <cell r="D3126"/>
          <cell r="E3126"/>
          <cell r="F3126"/>
        </row>
        <row r="3127">
          <cell r="C3127"/>
          <cell r="D3127"/>
          <cell r="E3127"/>
          <cell r="F3127"/>
        </row>
        <row r="3128">
          <cell r="C3128"/>
          <cell r="D3128"/>
          <cell r="E3128"/>
          <cell r="F3128"/>
        </row>
        <row r="3129">
          <cell r="C3129"/>
          <cell r="D3129"/>
          <cell r="E3129"/>
          <cell r="F3129"/>
        </row>
        <row r="3130">
          <cell r="C3130"/>
          <cell r="D3130"/>
          <cell r="E3130"/>
          <cell r="F3130"/>
        </row>
        <row r="3131">
          <cell r="C3131"/>
          <cell r="D3131"/>
          <cell r="E3131"/>
          <cell r="F3131"/>
        </row>
        <row r="3132">
          <cell r="C3132"/>
          <cell r="D3132"/>
          <cell r="E3132"/>
          <cell r="F3132"/>
        </row>
        <row r="3133">
          <cell r="C3133"/>
          <cell r="D3133"/>
          <cell r="E3133"/>
          <cell r="F3133"/>
        </row>
        <row r="3134">
          <cell r="C3134"/>
          <cell r="D3134"/>
          <cell r="E3134"/>
          <cell r="F3134"/>
        </row>
        <row r="3135">
          <cell r="C3135"/>
          <cell r="D3135"/>
          <cell r="E3135"/>
          <cell r="F3135"/>
        </row>
        <row r="3136">
          <cell r="C3136"/>
          <cell r="D3136"/>
          <cell r="E3136"/>
          <cell r="F3136"/>
        </row>
        <row r="3137">
          <cell r="C3137"/>
          <cell r="D3137"/>
          <cell r="E3137"/>
          <cell r="F3137"/>
        </row>
        <row r="3138">
          <cell r="C3138"/>
          <cell r="D3138"/>
          <cell r="E3138"/>
          <cell r="F3138"/>
        </row>
        <row r="3139">
          <cell r="C3139"/>
          <cell r="D3139"/>
          <cell r="E3139"/>
          <cell r="F3139"/>
        </row>
        <row r="3140">
          <cell r="C3140"/>
          <cell r="D3140"/>
          <cell r="E3140"/>
          <cell r="F3140"/>
        </row>
        <row r="3141">
          <cell r="C3141"/>
          <cell r="D3141"/>
          <cell r="E3141"/>
          <cell r="F3141"/>
        </row>
        <row r="3142">
          <cell r="C3142"/>
          <cell r="D3142"/>
          <cell r="E3142"/>
          <cell r="F3142"/>
        </row>
        <row r="3143">
          <cell r="C3143"/>
          <cell r="D3143"/>
          <cell r="E3143"/>
          <cell r="F3143"/>
        </row>
        <row r="3144">
          <cell r="C3144"/>
          <cell r="D3144"/>
          <cell r="E3144"/>
          <cell r="F3144"/>
        </row>
        <row r="3145">
          <cell r="C3145"/>
          <cell r="D3145"/>
          <cell r="E3145"/>
          <cell r="F3145"/>
        </row>
        <row r="3146">
          <cell r="C3146"/>
          <cell r="D3146"/>
          <cell r="E3146"/>
          <cell r="F3146"/>
        </row>
        <row r="3147">
          <cell r="C3147"/>
          <cell r="D3147"/>
          <cell r="E3147"/>
          <cell r="F3147"/>
        </row>
        <row r="3148">
          <cell r="C3148"/>
          <cell r="D3148"/>
          <cell r="E3148"/>
          <cell r="F3148"/>
        </row>
        <row r="3149">
          <cell r="C3149"/>
          <cell r="D3149"/>
          <cell r="E3149"/>
          <cell r="F3149"/>
        </row>
        <row r="3150">
          <cell r="C3150"/>
          <cell r="D3150"/>
          <cell r="E3150"/>
          <cell r="F3150"/>
        </row>
        <row r="3151">
          <cell r="C3151"/>
          <cell r="D3151"/>
          <cell r="E3151"/>
          <cell r="F3151"/>
        </row>
        <row r="3152">
          <cell r="C3152"/>
          <cell r="D3152"/>
          <cell r="E3152"/>
          <cell r="F3152"/>
        </row>
        <row r="3153">
          <cell r="C3153"/>
          <cell r="D3153"/>
          <cell r="E3153"/>
          <cell r="F3153"/>
        </row>
        <row r="3154">
          <cell r="C3154"/>
          <cell r="D3154"/>
          <cell r="E3154"/>
          <cell r="F3154"/>
        </row>
        <row r="3155">
          <cell r="C3155"/>
          <cell r="D3155"/>
          <cell r="E3155"/>
          <cell r="F3155"/>
        </row>
        <row r="3156">
          <cell r="C3156"/>
          <cell r="D3156"/>
          <cell r="E3156"/>
          <cell r="F3156"/>
        </row>
        <row r="3157">
          <cell r="C3157"/>
          <cell r="D3157"/>
          <cell r="E3157"/>
          <cell r="F3157"/>
        </row>
        <row r="3158">
          <cell r="C3158"/>
          <cell r="D3158"/>
          <cell r="E3158"/>
          <cell r="F3158"/>
        </row>
        <row r="3159">
          <cell r="C3159"/>
          <cell r="D3159"/>
          <cell r="E3159"/>
          <cell r="F3159"/>
        </row>
        <row r="3160">
          <cell r="C3160"/>
          <cell r="D3160"/>
          <cell r="E3160"/>
          <cell r="F3160"/>
        </row>
        <row r="3161">
          <cell r="C3161"/>
          <cell r="D3161"/>
          <cell r="E3161"/>
          <cell r="F3161"/>
        </row>
        <row r="3162">
          <cell r="C3162"/>
          <cell r="D3162"/>
          <cell r="E3162"/>
          <cell r="F3162"/>
        </row>
        <row r="3163">
          <cell r="C3163"/>
          <cell r="D3163"/>
          <cell r="E3163"/>
          <cell r="F3163"/>
        </row>
        <row r="3164">
          <cell r="C3164"/>
          <cell r="D3164"/>
          <cell r="E3164"/>
          <cell r="F3164"/>
        </row>
        <row r="3165">
          <cell r="C3165"/>
          <cell r="D3165"/>
          <cell r="E3165"/>
          <cell r="F3165"/>
        </row>
        <row r="3166">
          <cell r="C3166"/>
          <cell r="D3166"/>
          <cell r="E3166"/>
          <cell r="F3166"/>
        </row>
        <row r="3167">
          <cell r="C3167"/>
          <cell r="D3167"/>
          <cell r="E3167"/>
          <cell r="F3167"/>
        </row>
        <row r="3168">
          <cell r="C3168"/>
          <cell r="D3168"/>
          <cell r="E3168"/>
          <cell r="F3168"/>
        </row>
        <row r="3169">
          <cell r="C3169"/>
          <cell r="D3169"/>
          <cell r="E3169"/>
          <cell r="F3169"/>
        </row>
        <row r="3170">
          <cell r="C3170"/>
          <cell r="D3170"/>
          <cell r="E3170"/>
          <cell r="F3170"/>
        </row>
        <row r="3171">
          <cell r="C3171"/>
          <cell r="D3171"/>
          <cell r="E3171"/>
          <cell r="F3171"/>
        </row>
        <row r="3172">
          <cell r="C3172"/>
          <cell r="D3172"/>
          <cell r="E3172"/>
          <cell r="F3172"/>
        </row>
        <row r="3173">
          <cell r="C3173"/>
          <cell r="D3173"/>
          <cell r="E3173"/>
          <cell r="F3173"/>
        </row>
        <row r="3174">
          <cell r="C3174"/>
          <cell r="D3174"/>
          <cell r="E3174"/>
          <cell r="F3174"/>
        </row>
        <row r="3175">
          <cell r="C3175"/>
          <cell r="D3175"/>
          <cell r="E3175"/>
          <cell r="F3175"/>
        </row>
        <row r="3176">
          <cell r="C3176"/>
          <cell r="D3176"/>
          <cell r="E3176"/>
          <cell r="F3176"/>
        </row>
        <row r="3177">
          <cell r="C3177"/>
          <cell r="D3177"/>
          <cell r="E3177"/>
          <cell r="F3177"/>
        </row>
        <row r="3178">
          <cell r="C3178"/>
          <cell r="D3178"/>
          <cell r="E3178"/>
          <cell r="F3178"/>
        </row>
        <row r="3179">
          <cell r="C3179"/>
          <cell r="D3179"/>
          <cell r="E3179"/>
          <cell r="F3179"/>
        </row>
        <row r="3180">
          <cell r="C3180"/>
          <cell r="D3180"/>
          <cell r="E3180"/>
          <cell r="F3180"/>
        </row>
        <row r="3181">
          <cell r="C3181"/>
          <cell r="D3181"/>
          <cell r="E3181"/>
          <cell r="F3181"/>
        </row>
        <row r="3182">
          <cell r="C3182"/>
          <cell r="D3182"/>
          <cell r="E3182"/>
          <cell r="F3182"/>
        </row>
        <row r="3183">
          <cell r="C3183"/>
          <cell r="D3183"/>
          <cell r="E3183"/>
          <cell r="F3183"/>
        </row>
        <row r="3184">
          <cell r="C3184"/>
          <cell r="D3184"/>
          <cell r="E3184"/>
          <cell r="F3184"/>
        </row>
        <row r="3185">
          <cell r="C3185"/>
          <cell r="D3185"/>
          <cell r="E3185"/>
          <cell r="F3185"/>
        </row>
        <row r="3186">
          <cell r="C3186"/>
          <cell r="D3186"/>
          <cell r="E3186"/>
          <cell r="F3186"/>
        </row>
        <row r="3187">
          <cell r="C3187"/>
          <cell r="D3187"/>
          <cell r="E3187"/>
          <cell r="F3187"/>
        </row>
        <row r="3188">
          <cell r="C3188"/>
          <cell r="D3188"/>
          <cell r="E3188"/>
          <cell r="F3188"/>
        </row>
        <row r="3189">
          <cell r="C3189"/>
          <cell r="D3189"/>
          <cell r="E3189"/>
          <cell r="F3189"/>
        </row>
        <row r="3190">
          <cell r="C3190"/>
          <cell r="D3190"/>
          <cell r="E3190"/>
          <cell r="F3190"/>
        </row>
        <row r="3191">
          <cell r="C3191"/>
          <cell r="D3191"/>
          <cell r="E3191"/>
          <cell r="F3191"/>
        </row>
        <row r="3192">
          <cell r="C3192"/>
          <cell r="D3192"/>
          <cell r="E3192"/>
          <cell r="F3192"/>
        </row>
        <row r="3193">
          <cell r="C3193"/>
          <cell r="D3193"/>
          <cell r="E3193"/>
          <cell r="F3193"/>
        </row>
        <row r="3194">
          <cell r="C3194"/>
          <cell r="D3194"/>
          <cell r="E3194"/>
          <cell r="F3194"/>
        </row>
        <row r="3195">
          <cell r="C3195"/>
          <cell r="D3195"/>
          <cell r="E3195"/>
          <cell r="F3195"/>
        </row>
        <row r="3196">
          <cell r="C3196"/>
          <cell r="D3196"/>
          <cell r="E3196"/>
          <cell r="F3196"/>
        </row>
        <row r="3197">
          <cell r="C3197"/>
          <cell r="D3197"/>
          <cell r="E3197"/>
          <cell r="F3197"/>
        </row>
        <row r="3198">
          <cell r="C3198"/>
          <cell r="D3198"/>
          <cell r="E3198"/>
          <cell r="F3198"/>
        </row>
        <row r="3199">
          <cell r="C3199"/>
          <cell r="D3199"/>
          <cell r="E3199"/>
          <cell r="F3199"/>
        </row>
        <row r="3200">
          <cell r="C3200"/>
          <cell r="D3200"/>
          <cell r="E3200"/>
          <cell r="F3200"/>
        </row>
        <row r="3201">
          <cell r="C3201"/>
          <cell r="D3201"/>
          <cell r="E3201"/>
          <cell r="F3201"/>
        </row>
        <row r="3202">
          <cell r="C3202"/>
          <cell r="D3202"/>
          <cell r="E3202"/>
          <cell r="F3202"/>
        </row>
        <row r="3203">
          <cell r="C3203"/>
          <cell r="D3203"/>
          <cell r="E3203"/>
          <cell r="F3203"/>
        </row>
        <row r="3204">
          <cell r="C3204"/>
          <cell r="D3204"/>
          <cell r="E3204"/>
          <cell r="F3204"/>
        </row>
        <row r="3205">
          <cell r="C3205"/>
          <cell r="D3205"/>
          <cell r="E3205"/>
          <cell r="F3205"/>
        </row>
        <row r="3206">
          <cell r="C3206"/>
          <cell r="D3206"/>
          <cell r="E3206"/>
          <cell r="F3206"/>
        </row>
        <row r="3207">
          <cell r="C3207"/>
          <cell r="D3207"/>
          <cell r="E3207"/>
          <cell r="F3207"/>
        </row>
        <row r="3208">
          <cell r="C3208"/>
          <cell r="D3208"/>
          <cell r="E3208"/>
          <cell r="F3208"/>
        </row>
        <row r="3209">
          <cell r="C3209"/>
          <cell r="D3209"/>
          <cell r="E3209"/>
          <cell r="F3209"/>
        </row>
        <row r="3210">
          <cell r="C3210"/>
          <cell r="D3210"/>
          <cell r="E3210"/>
          <cell r="F3210"/>
        </row>
        <row r="3211">
          <cell r="C3211"/>
          <cell r="D3211"/>
          <cell r="E3211"/>
          <cell r="F3211"/>
        </row>
        <row r="3212">
          <cell r="C3212"/>
          <cell r="D3212"/>
          <cell r="E3212"/>
          <cell r="F3212"/>
        </row>
        <row r="3213">
          <cell r="C3213"/>
          <cell r="D3213"/>
          <cell r="E3213"/>
          <cell r="F3213"/>
        </row>
        <row r="3214">
          <cell r="C3214"/>
          <cell r="D3214"/>
          <cell r="E3214"/>
          <cell r="F3214"/>
        </row>
        <row r="3215">
          <cell r="C3215"/>
          <cell r="D3215"/>
          <cell r="E3215"/>
          <cell r="F3215"/>
        </row>
        <row r="3216">
          <cell r="C3216"/>
          <cell r="D3216"/>
          <cell r="E3216"/>
          <cell r="F3216"/>
        </row>
        <row r="3217">
          <cell r="C3217"/>
          <cell r="D3217"/>
          <cell r="E3217"/>
          <cell r="F3217"/>
        </row>
        <row r="3218">
          <cell r="C3218"/>
          <cell r="D3218"/>
          <cell r="E3218"/>
          <cell r="F3218"/>
        </row>
        <row r="3219">
          <cell r="C3219"/>
          <cell r="D3219"/>
          <cell r="E3219"/>
          <cell r="F3219"/>
        </row>
        <row r="3220">
          <cell r="C3220"/>
          <cell r="D3220"/>
          <cell r="E3220"/>
          <cell r="F3220"/>
        </row>
        <row r="3221">
          <cell r="C3221"/>
          <cell r="D3221"/>
          <cell r="E3221"/>
          <cell r="F3221"/>
        </row>
        <row r="3222">
          <cell r="C3222"/>
          <cell r="D3222"/>
          <cell r="E3222"/>
          <cell r="F3222"/>
        </row>
        <row r="3223">
          <cell r="C3223"/>
          <cell r="D3223"/>
          <cell r="E3223"/>
          <cell r="F3223"/>
        </row>
        <row r="3224">
          <cell r="C3224"/>
          <cell r="D3224"/>
          <cell r="E3224"/>
          <cell r="F3224"/>
        </row>
        <row r="3225">
          <cell r="C3225"/>
          <cell r="D3225"/>
          <cell r="E3225"/>
          <cell r="F3225"/>
        </row>
        <row r="3226">
          <cell r="C3226"/>
          <cell r="D3226"/>
          <cell r="E3226"/>
          <cell r="F3226"/>
        </row>
        <row r="3227">
          <cell r="C3227"/>
          <cell r="D3227"/>
          <cell r="E3227"/>
          <cell r="F3227"/>
        </row>
        <row r="3228">
          <cell r="C3228"/>
          <cell r="D3228"/>
          <cell r="E3228"/>
          <cell r="F3228"/>
        </row>
        <row r="3229">
          <cell r="C3229"/>
          <cell r="D3229"/>
          <cell r="E3229"/>
          <cell r="F3229"/>
        </row>
        <row r="3230">
          <cell r="C3230"/>
          <cell r="D3230"/>
          <cell r="E3230"/>
          <cell r="F3230"/>
        </row>
        <row r="3231">
          <cell r="C3231"/>
          <cell r="D3231"/>
          <cell r="E3231"/>
          <cell r="F3231"/>
        </row>
        <row r="3232">
          <cell r="C3232"/>
          <cell r="D3232"/>
          <cell r="E3232"/>
          <cell r="F3232"/>
        </row>
        <row r="3233">
          <cell r="C3233"/>
          <cell r="D3233"/>
          <cell r="E3233"/>
          <cell r="F3233"/>
        </row>
        <row r="3234">
          <cell r="C3234"/>
          <cell r="D3234"/>
          <cell r="E3234"/>
          <cell r="F3234"/>
        </row>
        <row r="3235">
          <cell r="C3235"/>
          <cell r="D3235"/>
          <cell r="E3235"/>
          <cell r="F3235"/>
        </row>
        <row r="3236">
          <cell r="C3236"/>
          <cell r="D3236"/>
          <cell r="E3236"/>
          <cell r="F3236"/>
        </row>
        <row r="3237">
          <cell r="C3237"/>
          <cell r="D3237"/>
          <cell r="E3237"/>
          <cell r="F3237"/>
        </row>
        <row r="3238">
          <cell r="C3238"/>
          <cell r="D3238"/>
          <cell r="E3238"/>
          <cell r="F3238"/>
        </row>
        <row r="3239">
          <cell r="C3239"/>
          <cell r="D3239"/>
          <cell r="E3239"/>
          <cell r="F3239"/>
        </row>
        <row r="3240">
          <cell r="C3240"/>
          <cell r="D3240"/>
          <cell r="E3240"/>
          <cell r="F3240"/>
        </row>
        <row r="3241">
          <cell r="C3241"/>
          <cell r="D3241"/>
          <cell r="E3241"/>
          <cell r="F3241"/>
        </row>
        <row r="3242">
          <cell r="C3242"/>
          <cell r="D3242"/>
          <cell r="E3242"/>
          <cell r="F3242"/>
        </row>
        <row r="3243">
          <cell r="C3243"/>
          <cell r="D3243"/>
          <cell r="E3243"/>
          <cell r="F3243"/>
        </row>
        <row r="3244">
          <cell r="C3244"/>
          <cell r="D3244"/>
          <cell r="E3244"/>
          <cell r="F3244"/>
        </row>
        <row r="3245">
          <cell r="C3245"/>
          <cell r="D3245"/>
          <cell r="E3245"/>
          <cell r="F3245"/>
        </row>
        <row r="3246">
          <cell r="C3246"/>
          <cell r="D3246"/>
          <cell r="E3246"/>
          <cell r="F3246"/>
        </row>
        <row r="3247">
          <cell r="C3247"/>
          <cell r="D3247"/>
          <cell r="E3247"/>
          <cell r="F3247"/>
        </row>
        <row r="3248">
          <cell r="C3248"/>
          <cell r="D3248"/>
          <cell r="E3248"/>
          <cell r="F3248"/>
        </row>
        <row r="3249">
          <cell r="C3249"/>
          <cell r="D3249"/>
          <cell r="E3249"/>
          <cell r="F3249"/>
        </row>
        <row r="3250">
          <cell r="C3250"/>
          <cell r="D3250"/>
          <cell r="E3250"/>
          <cell r="F3250"/>
        </row>
        <row r="3251">
          <cell r="C3251"/>
          <cell r="D3251"/>
          <cell r="E3251"/>
          <cell r="F3251"/>
        </row>
        <row r="3252">
          <cell r="C3252"/>
          <cell r="D3252"/>
          <cell r="E3252"/>
          <cell r="F3252"/>
        </row>
        <row r="3253">
          <cell r="C3253"/>
          <cell r="D3253"/>
          <cell r="E3253"/>
          <cell r="F3253"/>
        </row>
        <row r="3254">
          <cell r="C3254"/>
          <cell r="D3254"/>
          <cell r="E3254"/>
          <cell r="F3254"/>
        </row>
        <row r="3255">
          <cell r="C3255"/>
          <cell r="D3255"/>
          <cell r="E3255"/>
          <cell r="F3255"/>
        </row>
        <row r="3256">
          <cell r="C3256"/>
          <cell r="D3256"/>
          <cell r="E3256"/>
          <cell r="F3256"/>
        </row>
        <row r="3257">
          <cell r="C3257"/>
          <cell r="D3257"/>
          <cell r="E3257"/>
          <cell r="F3257"/>
        </row>
        <row r="3258">
          <cell r="C3258"/>
          <cell r="D3258"/>
          <cell r="E3258"/>
          <cell r="F3258"/>
        </row>
        <row r="3259">
          <cell r="C3259"/>
          <cell r="D3259"/>
          <cell r="E3259"/>
          <cell r="F3259"/>
        </row>
        <row r="3260">
          <cell r="C3260"/>
          <cell r="D3260"/>
          <cell r="E3260"/>
          <cell r="F3260"/>
        </row>
        <row r="3261">
          <cell r="C3261"/>
          <cell r="D3261"/>
          <cell r="E3261"/>
          <cell r="F3261"/>
        </row>
        <row r="3262">
          <cell r="C3262"/>
          <cell r="D3262"/>
          <cell r="E3262"/>
          <cell r="F3262"/>
        </row>
        <row r="3263">
          <cell r="C3263"/>
          <cell r="D3263"/>
          <cell r="E3263"/>
          <cell r="F3263"/>
        </row>
        <row r="3264">
          <cell r="C3264"/>
          <cell r="D3264"/>
          <cell r="E3264"/>
          <cell r="F3264"/>
        </row>
        <row r="3265">
          <cell r="C3265"/>
          <cell r="D3265"/>
          <cell r="E3265"/>
          <cell r="F3265"/>
        </row>
        <row r="3266">
          <cell r="C3266"/>
          <cell r="D3266"/>
          <cell r="E3266"/>
          <cell r="F3266"/>
        </row>
        <row r="3267">
          <cell r="C3267"/>
          <cell r="D3267"/>
          <cell r="E3267"/>
          <cell r="F3267"/>
        </row>
        <row r="3268">
          <cell r="C3268"/>
          <cell r="D3268"/>
          <cell r="E3268"/>
          <cell r="F3268"/>
        </row>
        <row r="3269">
          <cell r="C3269"/>
          <cell r="D3269"/>
          <cell r="E3269"/>
          <cell r="F3269"/>
        </row>
        <row r="3270">
          <cell r="C3270"/>
          <cell r="D3270"/>
          <cell r="E3270"/>
          <cell r="F3270"/>
        </row>
        <row r="3271">
          <cell r="C3271"/>
          <cell r="D3271"/>
          <cell r="E3271"/>
          <cell r="F3271"/>
        </row>
        <row r="3272">
          <cell r="C3272"/>
          <cell r="D3272"/>
          <cell r="E3272"/>
          <cell r="F3272"/>
        </row>
        <row r="3273">
          <cell r="C3273"/>
          <cell r="D3273"/>
          <cell r="E3273"/>
          <cell r="F3273"/>
        </row>
        <row r="3274">
          <cell r="C3274"/>
          <cell r="D3274"/>
          <cell r="E3274"/>
          <cell r="F3274"/>
        </row>
        <row r="3275">
          <cell r="C3275"/>
          <cell r="D3275"/>
          <cell r="E3275"/>
          <cell r="F3275"/>
        </row>
        <row r="3276">
          <cell r="C3276"/>
          <cell r="D3276"/>
          <cell r="E3276"/>
          <cell r="F3276"/>
        </row>
        <row r="3277">
          <cell r="C3277"/>
          <cell r="D3277"/>
          <cell r="E3277"/>
          <cell r="F3277"/>
        </row>
        <row r="3278">
          <cell r="C3278"/>
          <cell r="D3278"/>
          <cell r="E3278"/>
          <cell r="F3278"/>
        </row>
        <row r="3279">
          <cell r="C3279"/>
          <cell r="D3279"/>
          <cell r="E3279"/>
          <cell r="F3279"/>
        </row>
        <row r="3280">
          <cell r="C3280"/>
          <cell r="D3280"/>
          <cell r="E3280"/>
          <cell r="F3280"/>
        </row>
        <row r="3281">
          <cell r="C3281"/>
          <cell r="D3281"/>
          <cell r="E3281"/>
          <cell r="F3281"/>
        </row>
        <row r="3282">
          <cell r="C3282"/>
          <cell r="D3282"/>
          <cell r="E3282"/>
          <cell r="F3282"/>
        </row>
        <row r="3283">
          <cell r="C3283"/>
          <cell r="D3283"/>
          <cell r="E3283"/>
          <cell r="F3283"/>
        </row>
        <row r="3284">
          <cell r="C3284"/>
          <cell r="D3284"/>
          <cell r="E3284"/>
          <cell r="F3284"/>
        </row>
        <row r="3285">
          <cell r="C3285"/>
          <cell r="D3285"/>
          <cell r="E3285"/>
          <cell r="F3285"/>
        </row>
        <row r="3286">
          <cell r="C3286"/>
          <cell r="D3286"/>
          <cell r="E3286"/>
          <cell r="F3286"/>
        </row>
        <row r="3287">
          <cell r="C3287"/>
          <cell r="D3287"/>
          <cell r="E3287"/>
          <cell r="F3287"/>
        </row>
        <row r="3288">
          <cell r="C3288"/>
          <cell r="D3288"/>
          <cell r="E3288"/>
          <cell r="F3288"/>
        </row>
        <row r="3289">
          <cell r="C3289"/>
          <cell r="D3289"/>
          <cell r="E3289"/>
          <cell r="F3289"/>
        </row>
        <row r="3290">
          <cell r="C3290"/>
          <cell r="D3290"/>
          <cell r="E3290"/>
          <cell r="F3290"/>
        </row>
        <row r="3291">
          <cell r="C3291"/>
          <cell r="D3291"/>
          <cell r="E3291"/>
          <cell r="F3291"/>
        </row>
        <row r="3292">
          <cell r="C3292"/>
          <cell r="D3292"/>
          <cell r="E3292"/>
          <cell r="F3292"/>
        </row>
        <row r="3293">
          <cell r="C3293"/>
          <cell r="D3293"/>
          <cell r="E3293"/>
          <cell r="F3293"/>
        </row>
        <row r="3294">
          <cell r="C3294"/>
          <cell r="D3294"/>
          <cell r="E3294"/>
          <cell r="F3294"/>
        </row>
        <row r="3295">
          <cell r="C3295"/>
          <cell r="D3295"/>
          <cell r="E3295"/>
          <cell r="F3295"/>
        </row>
        <row r="3296">
          <cell r="C3296"/>
          <cell r="D3296"/>
          <cell r="E3296"/>
          <cell r="F3296"/>
        </row>
        <row r="3297">
          <cell r="C3297"/>
          <cell r="D3297"/>
          <cell r="E3297"/>
          <cell r="F3297"/>
        </row>
        <row r="3298">
          <cell r="C3298"/>
          <cell r="D3298"/>
          <cell r="E3298"/>
          <cell r="F3298"/>
        </row>
        <row r="3299">
          <cell r="C3299"/>
          <cell r="D3299"/>
          <cell r="E3299"/>
          <cell r="F3299"/>
        </row>
        <row r="3300">
          <cell r="C3300"/>
          <cell r="D3300"/>
          <cell r="E3300"/>
          <cell r="F3300"/>
        </row>
        <row r="3301">
          <cell r="C3301"/>
          <cell r="D3301"/>
          <cell r="E3301"/>
          <cell r="F3301"/>
        </row>
        <row r="3302">
          <cell r="C3302"/>
          <cell r="D3302"/>
          <cell r="E3302"/>
          <cell r="F3302"/>
        </row>
        <row r="3303">
          <cell r="C3303"/>
          <cell r="D3303"/>
          <cell r="E3303"/>
          <cell r="F3303"/>
        </row>
        <row r="3304">
          <cell r="C3304"/>
          <cell r="D3304"/>
          <cell r="E3304"/>
          <cell r="F3304"/>
        </row>
        <row r="3305">
          <cell r="C3305"/>
          <cell r="D3305"/>
          <cell r="E3305"/>
          <cell r="F3305"/>
        </row>
        <row r="3306">
          <cell r="C3306"/>
          <cell r="D3306"/>
          <cell r="E3306"/>
          <cell r="F3306"/>
        </row>
        <row r="3307">
          <cell r="C3307"/>
          <cell r="D3307"/>
          <cell r="E3307"/>
          <cell r="F3307"/>
        </row>
        <row r="3308">
          <cell r="C3308"/>
          <cell r="D3308"/>
          <cell r="E3308"/>
          <cell r="F3308"/>
        </row>
        <row r="3309">
          <cell r="C3309"/>
          <cell r="D3309"/>
          <cell r="E3309"/>
          <cell r="F3309"/>
        </row>
        <row r="3310">
          <cell r="C3310"/>
          <cell r="D3310"/>
          <cell r="E3310"/>
          <cell r="F3310"/>
        </row>
        <row r="3311">
          <cell r="C3311"/>
          <cell r="D3311"/>
          <cell r="E3311"/>
          <cell r="F3311"/>
        </row>
        <row r="3312">
          <cell r="C3312"/>
          <cell r="D3312"/>
          <cell r="E3312"/>
          <cell r="F3312"/>
        </row>
        <row r="3313">
          <cell r="C3313"/>
          <cell r="D3313"/>
          <cell r="E3313"/>
          <cell r="F3313"/>
        </row>
        <row r="3314">
          <cell r="C3314"/>
          <cell r="D3314"/>
          <cell r="E3314"/>
          <cell r="F3314"/>
        </row>
        <row r="3315">
          <cell r="C3315"/>
          <cell r="D3315"/>
          <cell r="E3315"/>
          <cell r="F3315"/>
        </row>
        <row r="3316">
          <cell r="C3316"/>
          <cell r="D3316"/>
          <cell r="E3316"/>
          <cell r="F3316"/>
        </row>
        <row r="3317">
          <cell r="C3317"/>
          <cell r="D3317"/>
          <cell r="E3317"/>
          <cell r="F3317"/>
        </row>
        <row r="3318">
          <cell r="C3318"/>
          <cell r="D3318"/>
          <cell r="E3318"/>
          <cell r="F3318"/>
        </row>
        <row r="3319">
          <cell r="C3319"/>
          <cell r="D3319"/>
          <cell r="E3319"/>
          <cell r="F3319"/>
        </row>
        <row r="3320">
          <cell r="C3320"/>
          <cell r="D3320"/>
          <cell r="E3320"/>
          <cell r="F3320"/>
        </row>
        <row r="3321">
          <cell r="C3321"/>
          <cell r="D3321"/>
          <cell r="E3321"/>
          <cell r="F3321"/>
        </row>
        <row r="3322">
          <cell r="C3322"/>
          <cell r="D3322"/>
          <cell r="E3322"/>
          <cell r="F3322"/>
        </row>
        <row r="3323">
          <cell r="C3323"/>
          <cell r="D3323"/>
          <cell r="E3323"/>
          <cell r="F3323"/>
        </row>
        <row r="3324">
          <cell r="C3324"/>
          <cell r="D3324"/>
          <cell r="E3324"/>
          <cell r="F3324"/>
        </row>
        <row r="3325">
          <cell r="C3325"/>
          <cell r="D3325"/>
          <cell r="E3325"/>
          <cell r="F3325"/>
        </row>
        <row r="3326">
          <cell r="C3326"/>
          <cell r="D3326"/>
          <cell r="E3326"/>
          <cell r="F3326"/>
        </row>
        <row r="3327">
          <cell r="C3327"/>
          <cell r="D3327"/>
          <cell r="E3327"/>
          <cell r="F3327"/>
        </row>
        <row r="3328">
          <cell r="C3328"/>
          <cell r="D3328"/>
          <cell r="E3328"/>
          <cell r="F3328"/>
        </row>
        <row r="3329">
          <cell r="C3329"/>
          <cell r="D3329"/>
          <cell r="E3329"/>
          <cell r="F3329"/>
        </row>
        <row r="3330">
          <cell r="C3330"/>
          <cell r="D3330"/>
          <cell r="E3330"/>
          <cell r="F3330"/>
        </row>
        <row r="3331">
          <cell r="C3331"/>
          <cell r="D3331"/>
          <cell r="E3331"/>
          <cell r="F3331"/>
        </row>
        <row r="3332">
          <cell r="C3332"/>
          <cell r="D3332"/>
          <cell r="E3332"/>
          <cell r="F3332"/>
        </row>
        <row r="3333">
          <cell r="C3333"/>
          <cell r="D3333"/>
          <cell r="E3333"/>
          <cell r="F3333"/>
        </row>
        <row r="3334">
          <cell r="C3334"/>
          <cell r="D3334"/>
          <cell r="E3334"/>
          <cell r="F3334"/>
        </row>
        <row r="3335">
          <cell r="C3335"/>
          <cell r="D3335"/>
          <cell r="E3335"/>
          <cell r="F3335"/>
        </row>
        <row r="3336">
          <cell r="C3336"/>
          <cell r="D3336"/>
          <cell r="E3336"/>
          <cell r="F3336"/>
        </row>
        <row r="3337">
          <cell r="C3337"/>
          <cell r="D3337"/>
          <cell r="E3337"/>
          <cell r="F3337"/>
        </row>
        <row r="3338">
          <cell r="C3338"/>
          <cell r="D3338"/>
          <cell r="E3338"/>
          <cell r="F3338"/>
        </row>
        <row r="3339">
          <cell r="C3339"/>
          <cell r="D3339"/>
          <cell r="E3339"/>
          <cell r="F3339"/>
        </row>
        <row r="3340">
          <cell r="C3340"/>
          <cell r="D3340"/>
          <cell r="E3340"/>
          <cell r="F3340"/>
        </row>
        <row r="3341">
          <cell r="C3341"/>
          <cell r="D3341"/>
          <cell r="E3341"/>
          <cell r="F3341"/>
        </row>
        <row r="3342">
          <cell r="C3342"/>
          <cell r="D3342"/>
          <cell r="E3342"/>
          <cell r="F3342"/>
        </row>
        <row r="3343">
          <cell r="C3343"/>
          <cell r="D3343"/>
          <cell r="E3343"/>
          <cell r="F3343"/>
        </row>
        <row r="3344">
          <cell r="C3344"/>
          <cell r="D3344"/>
          <cell r="E3344"/>
          <cell r="F3344"/>
        </row>
        <row r="3345">
          <cell r="C3345"/>
          <cell r="D3345"/>
          <cell r="E3345"/>
          <cell r="F3345"/>
        </row>
        <row r="3346">
          <cell r="C3346"/>
          <cell r="D3346"/>
          <cell r="E3346"/>
          <cell r="F3346"/>
        </row>
        <row r="3347">
          <cell r="C3347"/>
          <cell r="D3347"/>
          <cell r="E3347"/>
          <cell r="F3347"/>
        </row>
        <row r="3348">
          <cell r="C3348"/>
          <cell r="D3348"/>
          <cell r="E3348"/>
          <cell r="F3348"/>
        </row>
        <row r="3349">
          <cell r="C3349"/>
          <cell r="D3349"/>
          <cell r="E3349"/>
          <cell r="F3349"/>
        </row>
        <row r="3350">
          <cell r="C3350"/>
          <cell r="D3350"/>
          <cell r="E3350"/>
          <cell r="F3350"/>
        </row>
        <row r="3351">
          <cell r="C3351"/>
          <cell r="D3351"/>
          <cell r="E3351"/>
          <cell r="F3351"/>
        </row>
        <row r="3352">
          <cell r="C3352"/>
          <cell r="D3352"/>
          <cell r="E3352"/>
          <cell r="F3352"/>
        </row>
        <row r="3353">
          <cell r="C3353"/>
          <cell r="D3353"/>
          <cell r="E3353"/>
          <cell r="F3353"/>
        </row>
        <row r="3354">
          <cell r="C3354"/>
          <cell r="D3354"/>
          <cell r="E3354"/>
          <cell r="F3354"/>
        </row>
        <row r="3355">
          <cell r="C3355"/>
          <cell r="D3355"/>
          <cell r="E3355"/>
          <cell r="F3355"/>
        </row>
        <row r="3356">
          <cell r="C3356"/>
          <cell r="D3356"/>
          <cell r="E3356"/>
          <cell r="F3356"/>
        </row>
        <row r="3357">
          <cell r="C3357"/>
          <cell r="D3357"/>
          <cell r="E3357"/>
          <cell r="F3357"/>
        </row>
        <row r="3358">
          <cell r="C3358"/>
          <cell r="D3358"/>
          <cell r="E3358"/>
          <cell r="F3358"/>
        </row>
        <row r="3359">
          <cell r="C3359"/>
          <cell r="D3359"/>
          <cell r="E3359"/>
          <cell r="F3359"/>
        </row>
        <row r="3360">
          <cell r="C3360"/>
          <cell r="D3360"/>
          <cell r="E3360"/>
          <cell r="F3360"/>
        </row>
        <row r="3361">
          <cell r="C3361"/>
          <cell r="D3361"/>
          <cell r="E3361"/>
          <cell r="F3361"/>
        </row>
        <row r="3362">
          <cell r="C3362"/>
          <cell r="D3362"/>
          <cell r="E3362"/>
          <cell r="F3362"/>
        </row>
        <row r="3363">
          <cell r="C3363"/>
          <cell r="D3363"/>
          <cell r="E3363"/>
          <cell r="F3363"/>
        </row>
        <row r="3364">
          <cell r="C3364"/>
          <cell r="D3364"/>
          <cell r="E3364"/>
          <cell r="F3364"/>
        </row>
        <row r="3365">
          <cell r="C3365"/>
          <cell r="D3365"/>
          <cell r="E3365"/>
          <cell r="F3365"/>
        </row>
        <row r="3366">
          <cell r="C3366"/>
          <cell r="D3366"/>
          <cell r="E3366"/>
          <cell r="F3366"/>
        </row>
        <row r="3367">
          <cell r="C3367"/>
          <cell r="D3367"/>
          <cell r="E3367"/>
          <cell r="F3367"/>
        </row>
        <row r="3368">
          <cell r="C3368"/>
          <cell r="D3368"/>
          <cell r="E3368"/>
          <cell r="F3368"/>
        </row>
        <row r="3369">
          <cell r="C3369"/>
          <cell r="D3369"/>
          <cell r="E3369"/>
          <cell r="F3369"/>
        </row>
        <row r="3370">
          <cell r="C3370"/>
          <cell r="D3370"/>
          <cell r="E3370"/>
          <cell r="F3370"/>
        </row>
        <row r="3371">
          <cell r="C3371"/>
          <cell r="D3371"/>
          <cell r="E3371"/>
          <cell r="F3371"/>
        </row>
        <row r="3372">
          <cell r="C3372"/>
          <cell r="D3372"/>
          <cell r="E3372"/>
          <cell r="F3372"/>
        </row>
        <row r="3373">
          <cell r="C3373"/>
          <cell r="D3373"/>
          <cell r="E3373"/>
          <cell r="F3373"/>
        </row>
        <row r="3374">
          <cell r="C3374"/>
          <cell r="D3374"/>
          <cell r="E3374"/>
          <cell r="F3374"/>
        </row>
        <row r="3375">
          <cell r="C3375"/>
          <cell r="D3375"/>
          <cell r="E3375"/>
          <cell r="F3375"/>
        </row>
        <row r="3376">
          <cell r="C3376"/>
          <cell r="D3376"/>
          <cell r="E3376"/>
          <cell r="F3376"/>
        </row>
        <row r="3377">
          <cell r="C3377"/>
          <cell r="D3377"/>
          <cell r="E3377"/>
          <cell r="F3377"/>
        </row>
        <row r="3378">
          <cell r="C3378"/>
          <cell r="D3378"/>
          <cell r="E3378"/>
          <cell r="F3378"/>
        </row>
        <row r="3379">
          <cell r="C3379"/>
          <cell r="D3379"/>
          <cell r="E3379"/>
          <cell r="F3379"/>
        </row>
        <row r="3380">
          <cell r="C3380"/>
          <cell r="D3380"/>
          <cell r="E3380"/>
          <cell r="F3380"/>
        </row>
        <row r="3381">
          <cell r="C3381"/>
          <cell r="D3381"/>
          <cell r="E3381"/>
          <cell r="F3381"/>
        </row>
        <row r="3382">
          <cell r="C3382"/>
          <cell r="D3382"/>
          <cell r="E3382"/>
          <cell r="F3382"/>
        </row>
        <row r="3383">
          <cell r="C3383"/>
          <cell r="D3383"/>
          <cell r="E3383"/>
          <cell r="F3383"/>
        </row>
        <row r="3384">
          <cell r="C3384"/>
          <cell r="D3384"/>
          <cell r="E3384"/>
          <cell r="F3384"/>
        </row>
        <row r="3385">
          <cell r="C3385"/>
          <cell r="D3385"/>
          <cell r="E3385"/>
          <cell r="F3385"/>
        </row>
        <row r="3386">
          <cell r="C3386"/>
          <cell r="D3386"/>
          <cell r="E3386"/>
          <cell r="F3386"/>
        </row>
        <row r="3387">
          <cell r="C3387"/>
          <cell r="D3387"/>
          <cell r="E3387"/>
          <cell r="F3387"/>
        </row>
        <row r="3388">
          <cell r="C3388"/>
          <cell r="D3388"/>
          <cell r="E3388"/>
          <cell r="F3388"/>
        </row>
        <row r="3389">
          <cell r="C3389"/>
          <cell r="D3389"/>
          <cell r="E3389"/>
          <cell r="F3389"/>
        </row>
        <row r="3390">
          <cell r="C3390"/>
          <cell r="D3390"/>
          <cell r="E3390"/>
          <cell r="F3390"/>
        </row>
        <row r="3391">
          <cell r="C3391"/>
          <cell r="D3391"/>
          <cell r="E3391"/>
          <cell r="F3391"/>
        </row>
        <row r="3392">
          <cell r="C3392"/>
          <cell r="D3392"/>
          <cell r="E3392"/>
          <cell r="F3392"/>
        </row>
        <row r="3393">
          <cell r="C3393"/>
          <cell r="D3393"/>
          <cell r="E3393"/>
          <cell r="F3393"/>
        </row>
        <row r="3394">
          <cell r="C3394"/>
          <cell r="D3394"/>
          <cell r="E3394"/>
          <cell r="F3394"/>
        </row>
        <row r="3395">
          <cell r="C3395"/>
          <cell r="D3395"/>
          <cell r="E3395"/>
          <cell r="F3395"/>
        </row>
        <row r="3396">
          <cell r="C3396"/>
          <cell r="D3396"/>
          <cell r="E3396"/>
          <cell r="F3396"/>
        </row>
        <row r="3397">
          <cell r="C3397"/>
          <cell r="D3397"/>
          <cell r="E3397"/>
          <cell r="F3397"/>
        </row>
        <row r="3398">
          <cell r="C3398"/>
          <cell r="D3398"/>
          <cell r="E3398"/>
          <cell r="F3398"/>
        </row>
        <row r="3399">
          <cell r="C3399"/>
          <cell r="D3399"/>
          <cell r="E3399"/>
          <cell r="F3399"/>
        </row>
        <row r="3400">
          <cell r="C3400"/>
          <cell r="D3400"/>
          <cell r="E3400"/>
          <cell r="F3400"/>
        </row>
        <row r="3401">
          <cell r="C3401"/>
          <cell r="D3401"/>
          <cell r="E3401"/>
          <cell r="F3401"/>
        </row>
        <row r="3402">
          <cell r="C3402"/>
          <cell r="D3402"/>
          <cell r="E3402"/>
          <cell r="F3402"/>
        </row>
        <row r="3403">
          <cell r="C3403"/>
          <cell r="D3403"/>
          <cell r="E3403"/>
          <cell r="F3403"/>
        </row>
        <row r="3404">
          <cell r="C3404"/>
          <cell r="D3404"/>
          <cell r="E3404"/>
          <cell r="F3404"/>
        </row>
        <row r="3405">
          <cell r="C3405"/>
          <cell r="D3405"/>
          <cell r="E3405"/>
          <cell r="F3405"/>
        </row>
        <row r="3406">
          <cell r="C3406"/>
          <cell r="D3406"/>
          <cell r="E3406"/>
          <cell r="F3406"/>
        </row>
        <row r="3407">
          <cell r="C3407"/>
          <cell r="D3407"/>
          <cell r="E3407"/>
          <cell r="F3407"/>
        </row>
        <row r="3408">
          <cell r="C3408"/>
          <cell r="D3408"/>
          <cell r="E3408"/>
          <cell r="F3408"/>
        </row>
        <row r="3409">
          <cell r="C3409"/>
          <cell r="D3409"/>
          <cell r="E3409"/>
          <cell r="F3409"/>
        </row>
        <row r="3410">
          <cell r="C3410"/>
          <cell r="D3410"/>
          <cell r="E3410"/>
          <cell r="F3410"/>
        </row>
        <row r="3411">
          <cell r="C3411"/>
          <cell r="D3411"/>
          <cell r="E3411"/>
          <cell r="F3411"/>
        </row>
        <row r="3412">
          <cell r="C3412"/>
          <cell r="D3412"/>
          <cell r="E3412"/>
          <cell r="F3412"/>
        </row>
        <row r="3413">
          <cell r="C3413"/>
          <cell r="D3413"/>
          <cell r="E3413"/>
          <cell r="F3413"/>
        </row>
        <row r="3414">
          <cell r="C3414"/>
          <cell r="D3414"/>
          <cell r="E3414"/>
          <cell r="F3414"/>
        </row>
        <row r="3415">
          <cell r="C3415"/>
          <cell r="D3415"/>
          <cell r="E3415"/>
          <cell r="F3415"/>
        </row>
        <row r="3416">
          <cell r="C3416"/>
          <cell r="D3416"/>
          <cell r="E3416"/>
          <cell r="F3416"/>
        </row>
        <row r="3417">
          <cell r="C3417"/>
          <cell r="D3417"/>
          <cell r="E3417"/>
          <cell r="F3417"/>
        </row>
        <row r="3418">
          <cell r="C3418"/>
          <cell r="D3418"/>
          <cell r="E3418"/>
          <cell r="F3418"/>
        </row>
        <row r="3419">
          <cell r="C3419"/>
          <cell r="D3419"/>
          <cell r="E3419"/>
          <cell r="F3419"/>
        </row>
        <row r="3420">
          <cell r="C3420"/>
          <cell r="D3420"/>
          <cell r="E3420"/>
          <cell r="F3420"/>
        </row>
        <row r="3421">
          <cell r="C3421"/>
          <cell r="D3421"/>
          <cell r="E3421"/>
          <cell r="F3421"/>
        </row>
        <row r="3422">
          <cell r="C3422"/>
          <cell r="D3422"/>
          <cell r="E3422"/>
          <cell r="F3422"/>
        </row>
        <row r="3423">
          <cell r="C3423"/>
          <cell r="D3423"/>
          <cell r="E3423"/>
          <cell r="F3423"/>
        </row>
        <row r="3424">
          <cell r="C3424"/>
          <cell r="D3424"/>
          <cell r="E3424"/>
          <cell r="F3424"/>
        </row>
        <row r="3425">
          <cell r="C3425"/>
          <cell r="D3425"/>
          <cell r="E3425"/>
          <cell r="F3425"/>
        </row>
        <row r="3426">
          <cell r="C3426"/>
          <cell r="D3426"/>
          <cell r="E3426"/>
          <cell r="F3426"/>
        </row>
        <row r="3427">
          <cell r="C3427"/>
          <cell r="D3427"/>
          <cell r="E3427"/>
          <cell r="F3427"/>
        </row>
        <row r="3428">
          <cell r="C3428"/>
          <cell r="D3428"/>
          <cell r="E3428"/>
          <cell r="F3428"/>
        </row>
        <row r="3429">
          <cell r="C3429"/>
          <cell r="D3429"/>
          <cell r="E3429"/>
          <cell r="F3429"/>
        </row>
        <row r="3430">
          <cell r="C3430"/>
          <cell r="D3430"/>
          <cell r="E3430"/>
          <cell r="F3430"/>
        </row>
        <row r="3431">
          <cell r="C3431"/>
          <cell r="D3431"/>
          <cell r="E3431"/>
          <cell r="F3431"/>
        </row>
        <row r="3432">
          <cell r="C3432"/>
          <cell r="D3432"/>
          <cell r="E3432"/>
          <cell r="F3432"/>
        </row>
        <row r="3433">
          <cell r="C3433"/>
          <cell r="D3433"/>
          <cell r="E3433"/>
          <cell r="F3433"/>
        </row>
        <row r="3434">
          <cell r="C3434"/>
          <cell r="D3434"/>
          <cell r="E3434"/>
          <cell r="F3434"/>
        </row>
        <row r="3435">
          <cell r="C3435"/>
          <cell r="D3435"/>
          <cell r="E3435"/>
          <cell r="F3435"/>
        </row>
        <row r="3436">
          <cell r="C3436"/>
          <cell r="D3436"/>
          <cell r="E3436"/>
          <cell r="F3436"/>
        </row>
        <row r="3437">
          <cell r="C3437"/>
          <cell r="D3437"/>
          <cell r="E3437"/>
          <cell r="F3437"/>
        </row>
        <row r="3438">
          <cell r="C3438"/>
          <cell r="D3438"/>
          <cell r="E3438"/>
          <cell r="F3438"/>
        </row>
        <row r="3439">
          <cell r="C3439"/>
          <cell r="D3439"/>
          <cell r="E3439"/>
          <cell r="F3439"/>
        </row>
        <row r="3440">
          <cell r="C3440"/>
          <cell r="D3440"/>
          <cell r="E3440"/>
          <cell r="F3440"/>
        </row>
        <row r="3441">
          <cell r="C3441"/>
          <cell r="D3441"/>
          <cell r="E3441"/>
          <cell r="F3441"/>
        </row>
        <row r="3442">
          <cell r="C3442"/>
          <cell r="D3442"/>
          <cell r="E3442"/>
          <cell r="F3442"/>
        </row>
        <row r="3443">
          <cell r="C3443"/>
          <cell r="D3443"/>
          <cell r="E3443"/>
          <cell r="F3443"/>
        </row>
        <row r="3444">
          <cell r="C3444"/>
          <cell r="D3444"/>
          <cell r="E3444"/>
          <cell r="F3444"/>
        </row>
        <row r="3445">
          <cell r="C3445"/>
          <cell r="D3445"/>
          <cell r="E3445"/>
          <cell r="F3445"/>
        </row>
        <row r="3446">
          <cell r="C3446"/>
          <cell r="D3446"/>
          <cell r="E3446"/>
          <cell r="F3446"/>
        </row>
        <row r="3447">
          <cell r="C3447"/>
          <cell r="D3447"/>
          <cell r="E3447"/>
          <cell r="F3447"/>
        </row>
        <row r="3448">
          <cell r="C3448"/>
          <cell r="D3448"/>
          <cell r="E3448"/>
          <cell r="F3448"/>
        </row>
        <row r="3449">
          <cell r="C3449"/>
          <cell r="D3449"/>
          <cell r="E3449"/>
          <cell r="F3449"/>
        </row>
        <row r="3450">
          <cell r="C3450"/>
          <cell r="D3450"/>
          <cell r="E3450"/>
          <cell r="F3450"/>
        </row>
        <row r="3451">
          <cell r="C3451"/>
          <cell r="D3451"/>
          <cell r="E3451"/>
          <cell r="F3451"/>
        </row>
        <row r="3452">
          <cell r="C3452"/>
          <cell r="D3452"/>
          <cell r="E3452"/>
          <cell r="F3452"/>
        </row>
        <row r="3453">
          <cell r="C3453"/>
          <cell r="D3453"/>
          <cell r="E3453"/>
          <cell r="F3453"/>
        </row>
        <row r="3454">
          <cell r="C3454"/>
          <cell r="D3454"/>
          <cell r="E3454"/>
          <cell r="F3454"/>
        </row>
        <row r="3455">
          <cell r="C3455"/>
          <cell r="D3455"/>
          <cell r="E3455"/>
          <cell r="F3455"/>
        </row>
        <row r="3456">
          <cell r="C3456"/>
          <cell r="D3456"/>
          <cell r="E3456"/>
          <cell r="F3456"/>
        </row>
        <row r="3457">
          <cell r="C3457"/>
          <cell r="D3457"/>
          <cell r="E3457"/>
          <cell r="F3457"/>
        </row>
        <row r="3458">
          <cell r="C3458"/>
          <cell r="D3458"/>
          <cell r="E3458"/>
          <cell r="F3458"/>
        </row>
        <row r="3459">
          <cell r="C3459"/>
          <cell r="D3459"/>
          <cell r="E3459"/>
          <cell r="F3459"/>
        </row>
        <row r="3460">
          <cell r="C3460"/>
          <cell r="D3460"/>
          <cell r="E3460"/>
          <cell r="F3460"/>
        </row>
        <row r="3461">
          <cell r="C3461"/>
          <cell r="D3461"/>
          <cell r="E3461"/>
          <cell r="F3461"/>
        </row>
        <row r="3462">
          <cell r="C3462"/>
          <cell r="D3462"/>
          <cell r="E3462"/>
          <cell r="F3462"/>
        </row>
        <row r="3463">
          <cell r="C3463"/>
          <cell r="D3463"/>
          <cell r="E3463"/>
          <cell r="F3463"/>
        </row>
        <row r="3464">
          <cell r="C3464"/>
          <cell r="D3464"/>
          <cell r="E3464"/>
          <cell r="F3464"/>
        </row>
        <row r="3465">
          <cell r="C3465"/>
          <cell r="D3465"/>
          <cell r="E3465"/>
          <cell r="F3465"/>
        </row>
        <row r="3466">
          <cell r="C3466"/>
          <cell r="D3466"/>
          <cell r="E3466"/>
          <cell r="F3466"/>
        </row>
        <row r="3467">
          <cell r="C3467"/>
          <cell r="D3467"/>
          <cell r="E3467"/>
          <cell r="F3467"/>
        </row>
        <row r="3468">
          <cell r="C3468"/>
          <cell r="D3468"/>
          <cell r="E3468"/>
          <cell r="F3468"/>
        </row>
        <row r="3469">
          <cell r="C3469"/>
          <cell r="D3469"/>
          <cell r="E3469"/>
          <cell r="F3469"/>
        </row>
        <row r="3470">
          <cell r="C3470"/>
          <cell r="D3470"/>
          <cell r="E3470"/>
          <cell r="F3470"/>
        </row>
        <row r="3471">
          <cell r="C3471"/>
          <cell r="D3471"/>
          <cell r="E3471"/>
          <cell r="F3471"/>
        </row>
        <row r="3472">
          <cell r="C3472"/>
          <cell r="D3472"/>
          <cell r="E3472"/>
          <cell r="F3472"/>
        </row>
        <row r="3473">
          <cell r="C3473"/>
          <cell r="D3473"/>
          <cell r="E3473"/>
          <cell r="F3473"/>
        </row>
        <row r="3474">
          <cell r="C3474"/>
          <cell r="D3474"/>
          <cell r="E3474"/>
          <cell r="F3474"/>
        </row>
        <row r="3475">
          <cell r="C3475"/>
          <cell r="D3475"/>
          <cell r="E3475"/>
          <cell r="F3475"/>
        </row>
        <row r="3476">
          <cell r="C3476"/>
          <cell r="D3476"/>
          <cell r="E3476"/>
          <cell r="F3476"/>
        </row>
        <row r="3477">
          <cell r="C3477"/>
          <cell r="D3477"/>
          <cell r="E3477"/>
          <cell r="F3477"/>
        </row>
        <row r="3478">
          <cell r="C3478"/>
          <cell r="D3478"/>
          <cell r="E3478"/>
          <cell r="F3478"/>
        </row>
        <row r="3479">
          <cell r="C3479"/>
          <cell r="D3479"/>
          <cell r="E3479"/>
          <cell r="F3479"/>
        </row>
        <row r="3480">
          <cell r="C3480"/>
          <cell r="D3480"/>
          <cell r="E3480"/>
          <cell r="F3480"/>
        </row>
        <row r="3481">
          <cell r="C3481"/>
          <cell r="D3481"/>
          <cell r="E3481"/>
          <cell r="F3481"/>
        </row>
        <row r="3482">
          <cell r="C3482"/>
          <cell r="D3482"/>
          <cell r="E3482"/>
          <cell r="F3482"/>
        </row>
        <row r="3483">
          <cell r="C3483"/>
          <cell r="D3483"/>
          <cell r="E3483"/>
          <cell r="F3483"/>
        </row>
        <row r="3484">
          <cell r="C3484"/>
          <cell r="D3484"/>
          <cell r="E3484"/>
          <cell r="F3484"/>
        </row>
        <row r="3485">
          <cell r="C3485"/>
          <cell r="D3485"/>
          <cell r="E3485"/>
          <cell r="F3485"/>
        </row>
        <row r="3486">
          <cell r="C3486"/>
          <cell r="D3486"/>
          <cell r="E3486"/>
          <cell r="F3486"/>
        </row>
        <row r="3487">
          <cell r="C3487"/>
          <cell r="D3487"/>
          <cell r="E3487"/>
          <cell r="F3487"/>
        </row>
        <row r="3488">
          <cell r="C3488"/>
          <cell r="D3488"/>
          <cell r="E3488"/>
          <cell r="F3488"/>
        </row>
        <row r="3489">
          <cell r="C3489"/>
          <cell r="D3489"/>
          <cell r="E3489"/>
          <cell r="F3489"/>
        </row>
        <row r="3490">
          <cell r="C3490"/>
          <cell r="D3490"/>
          <cell r="E3490"/>
          <cell r="F3490"/>
        </row>
        <row r="3491">
          <cell r="C3491"/>
          <cell r="D3491"/>
          <cell r="E3491"/>
          <cell r="F3491"/>
        </row>
        <row r="3492">
          <cell r="C3492"/>
          <cell r="D3492"/>
          <cell r="E3492"/>
          <cell r="F3492"/>
        </row>
        <row r="3493">
          <cell r="C3493"/>
          <cell r="D3493"/>
          <cell r="E3493"/>
          <cell r="F3493"/>
        </row>
        <row r="3494">
          <cell r="C3494"/>
          <cell r="D3494"/>
          <cell r="E3494"/>
          <cell r="F3494"/>
        </row>
        <row r="3495">
          <cell r="C3495"/>
          <cell r="D3495"/>
          <cell r="E3495"/>
          <cell r="F3495"/>
        </row>
        <row r="3496">
          <cell r="C3496"/>
          <cell r="D3496"/>
          <cell r="E3496"/>
          <cell r="F3496"/>
        </row>
        <row r="3497">
          <cell r="C3497"/>
          <cell r="D3497"/>
          <cell r="E3497"/>
          <cell r="F3497"/>
        </row>
        <row r="3498">
          <cell r="C3498"/>
          <cell r="D3498"/>
          <cell r="E3498"/>
          <cell r="F3498"/>
        </row>
        <row r="3499">
          <cell r="C3499"/>
          <cell r="D3499"/>
          <cell r="E3499"/>
          <cell r="F3499"/>
        </row>
        <row r="3500">
          <cell r="C3500"/>
          <cell r="D3500"/>
          <cell r="E3500"/>
          <cell r="F3500"/>
        </row>
        <row r="3501">
          <cell r="C3501"/>
          <cell r="D3501"/>
          <cell r="E3501"/>
          <cell r="F3501"/>
        </row>
        <row r="3502">
          <cell r="C3502"/>
          <cell r="D3502"/>
          <cell r="E3502"/>
          <cell r="F3502"/>
        </row>
        <row r="3503">
          <cell r="C3503"/>
          <cell r="D3503"/>
          <cell r="E3503"/>
          <cell r="F3503"/>
        </row>
        <row r="3504">
          <cell r="C3504"/>
          <cell r="D3504"/>
          <cell r="E3504"/>
          <cell r="F3504"/>
        </row>
        <row r="3505">
          <cell r="C3505"/>
          <cell r="D3505"/>
          <cell r="E3505"/>
          <cell r="F3505"/>
        </row>
        <row r="3506">
          <cell r="C3506"/>
          <cell r="D3506"/>
          <cell r="E3506"/>
          <cell r="F3506"/>
        </row>
        <row r="3507">
          <cell r="C3507"/>
          <cell r="D3507"/>
          <cell r="E3507"/>
          <cell r="F3507"/>
        </row>
        <row r="3508">
          <cell r="C3508"/>
          <cell r="D3508"/>
          <cell r="E3508"/>
          <cell r="F3508"/>
        </row>
        <row r="3509">
          <cell r="C3509"/>
          <cell r="D3509"/>
          <cell r="E3509"/>
          <cell r="F3509"/>
        </row>
        <row r="3510">
          <cell r="C3510"/>
          <cell r="D3510"/>
          <cell r="E3510"/>
          <cell r="F3510"/>
        </row>
        <row r="3511">
          <cell r="C3511"/>
          <cell r="D3511"/>
          <cell r="E3511"/>
          <cell r="F3511"/>
        </row>
        <row r="3512">
          <cell r="C3512"/>
          <cell r="D3512"/>
          <cell r="E3512"/>
          <cell r="F3512"/>
        </row>
        <row r="3513">
          <cell r="C3513"/>
          <cell r="D3513"/>
          <cell r="E3513"/>
          <cell r="F3513"/>
        </row>
        <row r="3514">
          <cell r="C3514"/>
          <cell r="D3514"/>
          <cell r="E3514"/>
          <cell r="F3514"/>
        </row>
        <row r="3515">
          <cell r="C3515"/>
          <cell r="D3515"/>
          <cell r="E3515"/>
          <cell r="F3515"/>
        </row>
        <row r="3516">
          <cell r="C3516"/>
          <cell r="D3516"/>
          <cell r="E3516"/>
          <cell r="F3516"/>
        </row>
        <row r="3517">
          <cell r="C3517"/>
          <cell r="D3517"/>
          <cell r="E3517"/>
          <cell r="F3517"/>
        </row>
        <row r="3518">
          <cell r="C3518"/>
          <cell r="D3518"/>
          <cell r="E3518"/>
          <cell r="F3518"/>
        </row>
        <row r="3519">
          <cell r="C3519"/>
          <cell r="D3519"/>
          <cell r="E3519"/>
          <cell r="F3519"/>
        </row>
        <row r="3520">
          <cell r="C3520"/>
          <cell r="D3520"/>
          <cell r="E3520"/>
          <cell r="F3520"/>
        </row>
        <row r="3521">
          <cell r="C3521"/>
          <cell r="D3521"/>
          <cell r="E3521"/>
          <cell r="F3521"/>
        </row>
        <row r="3522">
          <cell r="C3522"/>
          <cell r="D3522"/>
          <cell r="E3522"/>
          <cell r="F3522"/>
        </row>
        <row r="3523">
          <cell r="C3523"/>
          <cell r="D3523"/>
          <cell r="E3523"/>
          <cell r="F3523"/>
        </row>
        <row r="3524">
          <cell r="C3524"/>
          <cell r="D3524"/>
          <cell r="E3524"/>
          <cell r="F3524"/>
        </row>
        <row r="3525">
          <cell r="C3525"/>
          <cell r="D3525"/>
          <cell r="E3525"/>
          <cell r="F3525"/>
        </row>
        <row r="3526">
          <cell r="C3526"/>
          <cell r="D3526"/>
          <cell r="E3526"/>
          <cell r="F3526"/>
        </row>
        <row r="3527">
          <cell r="C3527"/>
          <cell r="D3527"/>
          <cell r="E3527"/>
          <cell r="F3527"/>
        </row>
        <row r="3528">
          <cell r="C3528"/>
          <cell r="D3528"/>
          <cell r="E3528"/>
          <cell r="F3528"/>
        </row>
        <row r="3529">
          <cell r="C3529"/>
          <cell r="D3529"/>
          <cell r="E3529"/>
          <cell r="F3529"/>
        </row>
        <row r="3530">
          <cell r="C3530"/>
          <cell r="D3530"/>
          <cell r="E3530"/>
          <cell r="F3530"/>
        </row>
        <row r="3531">
          <cell r="C3531"/>
          <cell r="D3531"/>
          <cell r="E3531"/>
          <cell r="F3531"/>
        </row>
        <row r="3532">
          <cell r="C3532"/>
          <cell r="D3532"/>
          <cell r="E3532"/>
          <cell r="F3532"/>
        </row>
        <row r="3533">
          <cell r="C3533"/>
          <cell r="D3533"/>
          <cell r="E3533"/>
          <cell r="F3533"/>
        </row>
        <row r="3534">
          <cell r="C3534"/>
          <cell r="D3534"/>
          <cell r="E3534"/>
          <cell r="F3534"/>
        </row>
        <row r="3535">
          <cell r="C3535"/>
          <cell r="D3535"/>
          <cell r="E3535"/>
          <cell r="F3535"/>
        </row>
        <row r="3536">
          <cell r="C3536"/>
          <cell r="D3536"/>
          <cell r="E3536"/>
          <cell r="F3536"/>
        </row>
        <row r="3537">
          <cell r="C3537"/>
          <cell r="D3537"/>
          <cell r="E3537"/>
          <cell r="F3537"/>
        </row>
        <row r="3538">
          <cell r="C3538"/>
          <cell r="D3538"/>
          <cell r="E3538"/>
          <cell r="F3538"/>
        </row>
        <row r="3539">
          <cell r="C3539"/>
          <cell r="D3539"/>
          <cell r="E3539"/>
          <cell r="F3539"/>
        </row>
        <row r="3540">
          <cell r="C3540"/>
          <cell r="D3540"/>
          <cell r="E3540"/>
          <cell r="F3540"/>
        </row>
        <row r="3541">
          <cell r="C3541"/>
          <cell r="D3541"/>
          <cell r="E3541"/>
          <cell r="F3541"/>
        </row>
        <row r="3542">
          <cell r="C3542"/>
          <cell r="D3542"/>
          <cell r="E3542"/>
          <cell r="F3542"/>
        </row>
        <row r="3543">
          <cell r="C3543"/>
          <cell r="D3543"/>
          <cell r="E3543"/>
          <cell r="F3543"/>
        </row>
        <row r="3544">
          <cell r="C3544"/>
          <cell r="D3544"/>
          <cell r="E3544"/>
          <cell r="F3544"/>
        </row>
        <row r="3545">
          <cell r="C3545"/>
          <cell r="D3545"/>
          <cell r="E3545"/>
          <cell r="F3545"/>
        </row>
        <row r="3546">
          <cell r="C3546"/>
          <cell r="D3546"/>
          <cell r="E3546"/>
          <cell r="F3546"/>
        </row>
        <row r="3547">
          <cell r="C3547"/>
          <cell r="D3547"/>
          <cell r="E3547"/>
          <cell r="F3547"/>
        </row>
        <row r="3548">
          <cell r="C3548"/>
          <cell r="D3548"/>
          <cell r="E3548"/>
          <cell r="F3548"/>
        </row>
        <row r="3549">
          <cell r="C3549"/>
          <cell r="D3549"/>
          <cell r="E3549"/>
          <cell r="F3549"/>
        </row>
        <row r="3550">
          <cell r="C3550"/>
          <cell r="D3550"/>
          <cell r="E3550"/>
          <cell r="F3550"/>
        </row>
        <row r="3551">
          <cell r="C3551"/>
          <cell r="D3551"/>
          <cell r="E3551"/>
          <cell r="F3551"/>
        </row>
        <row r="3552">
          <cell r="C3552"/>
          <cell r="D3552"/>
          <cell r="E3552"/>
          <cell r="F3552"/>
        </row>
        <row r="3553">
          <cell r="C3553"/>
          <cell r="D3553"/>
          <cell r="E3553"/>
          <cell r="F3553"/>
        </row>
        <row r="3554">
          <cell r="C3554"/>
          <cell r="D3554"/>
          <cell r="E3554"/>
          <cell r="F3554"/>
        </row>
        <row r="3555">
          <cell r="C3555"/>
          <cell r="D3555"/>
          <cell r="E3555"/>
          <cell r="F3555"/>
        </row>
        <row r="3556">
          <cell r="C3556"/>
          <cell r="D3556"/>
          <cell r="E3556"/>
          <cell r="F3556"/>
        </row>
        <row r="3557">
          <cell r="C3557"/>
          <cell r="D3557"/>
          <cell r="E3557"/>
          <cell r="F3557"/>
        </row>
        <row r="3558">
          <cell r="C3558"/>
          <cell r="D3558"/>
          <cell r="E3558"/>
          <cell r="F3558"/>
        </row>
        <row r="3559">
          <cell r="C3559"/>
          <cell r="D3559"/>
          <cell r="E3559"/>
          <cell r="F3559"/>
        </row>
        <row r="3560">
          <cell r="C3560"/>
          <cell r="D3560"/>
          <cell r="E3560"/>
          <cell r="F3560"/>
        </row>
        <row r="3561">
          <cell r="C3561"/>
          <cell r="D3561"/>
          <cell r="E3561"/>
          <cell r="F3561"/>
        </row>
        <row r="3562">
          <cell r="C3562"/>
          <cell r="D3562"/>
          <cell r="E3562"/>
          <cell r="F3562"/>
        </row>
        <row r="3563">
          <cell r="C3563"/>
          <cell r="D3563"/>
          <cell r="E3563"/>
          <cell r="F3563"/>
        </row>
        <row r="3564">
          <cell r="C3564"/>
          <cell r="D3564"/>
          <cell r="E3564"/>
          <cell r="F3564"/>
        </row>
        <row r="3565">
          <cell r="C3565"/>
          <cell r="D3565"/>
          <cell r="E3565"/>
          <cell r="F3565"/>
        </row>
        <row r="3566">
          <cell r="C3566"/>
          <cell r="D3566"/>
          <cell r="E3566"/>
          <cell r="F3566"/>
        </row>
        <row r="3567">
          <cell r="C3567"/>
          <cell r="D3567"/>
          <cell r="E3567"/>
          <cell r="F3567"/>
        </row>
        <row r="3568">
          <cell r="C3568"/>
          <cell r="D3568"/>
          <cell r="E3568"/>
          <cell r="F3568"/>
        </row>
        <row r="3569">
          <cell r="C3569"/>
          <cell r="D3569"/>
          <cell r="E3569"/>
          <cell r="F3569"/>
        </row>
        <row r="3570">
          <cell r="C3570"/>
          <cell r="D3570"/>
          <cell r="E3570"/>
          <cell r="F3570"/>
        </row>
        <row r="3571">
          <cell r="C3571"/>
          <cell r="D3571"/>
          <cell r="E3571"/>
          <cell r="F3571"/>
        </row>
        <row r="3572">
          <cell r="C3572"/>
          <cell r="D3572"/>
          <cell r="E3572"/>
          <cell r="F3572"/>
        </row>
        <row r="3573">
          <cell r="C3573"/>
          <cell r="D3573"/>
          <cell r="E3573"/>
          <cell r="F3573"/>
        </row>
        <row r="3574">
          <cell r="C3574"/>
          <cell r="D3574"/>
          <cell r="E3574"/>
          <cell r="F3574"/>
        </row>
        <row r="3575">
          <cell r="C3575"/>
          <cell r="D3575"/>
          <cell r="E3575"/>
          <cell r="F3575"/>
        </row>
        <row r="3576">
          <cell r="C3576"/>
          <cell r="D3576"/>
          <cell r="E3576"/>
          <cell r="F3576"/>
        </row>
        <row r="3577">
          <cell r="C3577"/>
          <cell r="D3577"/>
          <cell r="E3577"/>
          <cell r="F3577"/>
        </row>
        <row r="3578">
          <cell r="C3578"/>
          <cell r="D3578"/>
          <cell r="E3578"/>
          <cell r="F3578"/>
        </row>
        <row r="3579">
          <cell r="C3579"/>
          <cell r="D3579"/>
          <cell r="E3579"/>
          <cell r="F3579"/>
        </row>
        <row r="3580">
          <cell r="C3580"/>
          <cell r="D3580"/>
          <cell r="E3580"/>
          <cell r="F3580"/>
        </row>
        <row r="3581">
          <cell r="C3581"/>
          <cell r="D3581"/>
          <cell r="E3581"/>
          <cell r="F3581"/>
        </row>
        <row r="3582">
          <cell r="C3582"/>
          <cell r="D3582"/>
          <cell r="E3582"/>
          <cell r="F3582"/>
        </row>
        <row r="3583">
          <cell r="C3583"/>
          <cell r="D3583"/>
          <cell r="E3583"/>
          <cell r="F3583"/>
        </row>
        <row r="3584">
          <cell r="C3584"/>
          <cell r="D3584"/>
          <cell r="E3584"/>
          <cell r="F3584"/>
        </row>
        <row r="3585">
          <cell r="C3585"/>
          <cell r="D3585"/>
          <cell r="E3585"/>
          <cell r="F3585"/>
        </row>
        <row r="3586">
          <cell r="C3586"/>
          <cell r="D3586"/>
          <cell r="E3586"/>
          <cell r="F3586"/>
        </row>
        <row r="3587">
          <cell r="C3587"/>
          <cell r="D3587"/>
          <cell r="E3587"/>
          <cell r="F3587"/>
        </row>
        <row r="3588">
          <cell r="C3588"/>
          <cell r="D3588"/>
          <cell r="E3588"/>
          <cell r="F3588"/>
        </row>
        <row r="3589">
          <cell r="C3589"/>
          <cell r="D3589"/>
          <cell r="E3589"/>
          <cell r="F3589"/>
        </row>
        <row r="3590">
          <cell r="C3590"/>
          <cell r="D3590"/>
          <cell r="E3590"/>
          <cell r="F3590"/>
        </row>
        <row r="3591">
          <cell r="C3591"/>
          <cell r="D3591"/>
          <cell r="E3591"/>
          <cell r="F3591"/>
        </row>
        <row r="3592">
          <cell r="C3592"/>
          <cell r="D3592"/>
          <cell r="E3592"/>
          <cell r="F3592"/>
        </row>
        <row r="3593">
          <cell r="C3593"/>
          <cell r="D3593"/>
          <cell r="E3593"/>
          <cell r="F3593"/>
        </row>
        <row r="3594">
          <cell r="C3594"/>
          <cell r="D3594"/>
          <cell r="E3594"/>
          <cell r="F3594"/>
        </row>
        <row r="3595">
          <cell r="C3595"/>
          <cell r="D3595"/>
          <cell r="E3595"/>
          <cell r="F3595"/>
        </row>
        <row r="3596">
          <cell r="C3596"/>
          <cell r="D3596"/>
          <cell r="E3596"/>
          <cell r="F3596"/>
        </row>
        <row r="3597">
          <cell r="C3597"/>
          <cell r="D3597"/>
          <cell r="E3597"/>
          <cell r="F3597"/>
        </row>
        <row r="3598">
          <cell r="C3598"/>
          <cell r="D3598"/>
          <cell r="E3598"/>
          <cell r="F3598"/>
        </row>
        <row r="3599">
          <cell r="C3599"/>
          <cell r="D3599"/>
          <cell r="E3599"/>
          <cell r="F3599"/>
        </row>
        <row r="3600">
          <cell r="C3600"/>
          <cell r="D3600"/>
          <cell r="E3600"/>
          <cell r="F3600"/>
        </row>
        <row r="3601">
          <cell r="C3601"/>
          <cell r="D3601"/>
          <cell r="E3601"/>
          <cell r="F3601"/>
        </row>
        <row r="3602">
          <cell r="C3602"/>
          <cell r="D3602"/>
          <cell r="E3602"/>
          <cell r="F3602"/>
        </row>
        <row r="3603">
          <cell r="C3603"/>
          <cell r="D3603"/>
          <cell r="E3603"/>
          <cell r="F3603"/>
        </row>
        <row r="3604">
          <cell r="C3604"/>
          <cell r="D3604"/>
          <cell r="E3604"/>
          <cell r="F3604"/>
        </row>
        <row r="3605">
          <cell r="C3605"/>
          <cell r="D3605"/>
          <cell r="E3605"/>
          <cell r="F3605"/>
        </row>
        <row r="3606">
          <cell r="C3606"/>
          <cell r="D3606"/>
          <cell r="E3606"/>
          <cell r="F3606"/>
        </row>
        <row r="3607">
          <cell r="C3607"/>
          <cell r="D3607"/>
          <cell r="E3607"/>
          <cell r="F3607"/>
        </row>
        <row r="3608">
          <cell r="C3608"/>
          <cell r="D3608"/>
          <cell r="E3608"/>
          <cell r="F3608"/>
        </row>
        <row r="3609">
          <cell r="C3609"/>
          <cell r="D3609"/>
          <cell r="E3609"/>
          <cell r="F3609"/>
        </row>
        <row r="3610">
          <cell r="C3610"/>
          <cell r="D3610"/>
          <cell r="E3610"/>
          <cell r="F3610"/>
        </row>
        <row r="3611">
          <cell r="C3611"/>
          <cell r="D3611"/>
          <cell r="E3611"/>
          <cell r="F3611"/>
        </row>
        <row r="3612">
          <cell r="C3612"/>
          <cell r="D3612"/>
          <cell r="E3612"/>
          <cell r="F3612"/>
        </row>
        <row r="3613">
          <cell r="C3613"/>
          <cell r="D3613"/>
          <cell r="E3613"/>
          <cell r="F3613"/>
        </row>
        <row r="3614">
          <cell r="C3614"/>
          <cell r="D3614"/>
          <cell r="E3614"/>
          <cell r="F3614"/>
        </row>
        <row r="3615">
          <cell r="C3615"/>
          <cell r="D3615"/>
          <cell r="E3615"/>
          <cell r="F3615"/>
        </row>
        <row r="3616">
          <cell r="C3616"/>
          <cell r="D3616"/>
          <cell r="E3616"/>
          <cell r="F3616"/>
        </row>
        <row r="3617">
          <cell r="C3617"/>
          <cell r="D3617"/>
          <cell r="E3617"/>
          <cell r="F3617"/>
        </row>
        <row r="3618">
          <cell r="C3618"/>
          <cell r="D3618"/>
          <cell r="E3618"/>
          <cell r="F3618"/>
        </row>
        <row r="3619">
          <cell r="C3619"/>
          <cell r="D3619"/>
          <cell r="E3619"/>
          <cell r="F3619"/>
        </row>
        <row r="3620">
          <cell r="C3620"/>
          <cell r="D3620"/>
          <cell r="E3620"/>
          <cell r="F3620"/>
        </row>
        <row r="3621">
          <cell r="C3621"/>
          <cell r="D3621"/>
          <cell r="E3621"/>
          <cell r="F3621"/>
        </row>
        <row r="3622">
          <cell r="C3622"/>
          <cell r="D3622"/>
          <cell r="E3622"/>
          <cell r="F3622"/>
        </row>
        <row r="3623">
          <cell r="C3623"/>
          <cell r="D3623"/>
          <cell r="E3623"/>
          <cell r="F3623"/>
        </row>
        <row r="3624">
          <cell r="C3624"/>
          <cell r="D3624"/>
          <cell r="E3624"/>
          <cell r="F3624"/>
        </row>
        <row r="3625">
          <cell r="C3625"/>
          <cell r="D3625"/>
          <cell r="E3625"/>
          <cell r="F3625"/>
        </row>
        <row r="3626">
          <cell r="C3626"/>
          <cell r="D3626"/>
          <cell r="E3626"/>
          <cell r="F3626"/>
        </row>
        <row r="3627">
          <cell r="C3627"/>
          <cell r="D3627"/>
          <cell r="E3627"/>
          <cell r="F3627"/>
        </row>
        <row r="3628">
          <cell r="C3628"/>
          <cell r="D3628"/>
          <cell r="E3628"/>
          <cell r="F3628"/>
        </row>
        <row r="3629">
          <cell r="C3629"/>
          <cell r="D3629"/>
          <cell r="E3629"/>
          <cell r="F3629"/>
        </row>
        <row r="3630">
          <cell r="C3630"/>
          <cell r="D3630"/>
          <cell r="E3630"/>
          <cell r="F3630"/>
        </row>
        <row r="3631">
          <cell r="C3631"/>
          <cell r="D3631"/>
          <cell r="E3631"/>
          <cell r="F3631"/>
        </row>
        <row r="3632">
          <cell r="C3632"/>
          <cell r="D3632"/>
          <cell r="E3632"/>
          <cell r="F3632"/>
        </row>
        <row r="3633">
          <cell r="C3633"/>
          <cell r="D3633"/>
          <cell r="E3633"/>
          <cell r="F3633"/>
        </row>
        <row r="3634">
          <cell r="C3634"/>
          <cell r="D3634"/>
          <cell r="E3634"/>
          <cell r="F3634"/>
        </row>
        <row r="3635">
          <cell r="C3635"/>
          <cell r="D3635"/>
          <cell r="E3635"/>
          <cell r="F3635"/>
        </row>
        <row r="3636">
          <cell r="C3636"/>
          <cell r="D3636"/>
          <cell r="E3636"/>
          <cell r="F3636"/>
        </row>
        <row r="3637">
          <cell r="C3637"/>
          <cell r="D3637"/>
          <cell r="E3637"/>
          <cell r="F3637"/>
        </row>
        <row r="3638">
          <cell r="C3638"/>
          <cell r="D3638"/>
          <cell r="E3638"/>
          <cell r="F3638"/>
        </row>
        <row r="3639">
          <cell r="C3639"/>
          <cell r="D3639"/>
          <cell r="E3639"/>
          <cell r="F3639"/>
        </row>
        <row r="3640">
          <cell r="C3640"/>
          <cell r="D3640"/>
          <cell r="E3640"/>
          <cell r="F3640"/>
        </row>
        <row r="3641">
          <cell r="C3641"/>
          <cell r="D3641"/>
          <cell r="E3641"/>
          <cell r="F3641"/>
        </row>
        <row r="3642">
          <cell r="C3642"/>
          <cell r="D3642"/>
          <cell r="E3642"/>
          <cell r="F3642"/>
        </row>
        <row r="3643">
          <cell r="C3643"/>
          <cell r="D3643"/>
          <cell r="E3643"/>
          <cell r="F3643"/>
        </row>
        <row r="3644">
          <cell r="C3644"/>
          <cell r="D3644"/>
          <cell r="E3644"/>
          <cell r="F3644"/>
        </row>
        <row r="3645">
          <cell r="C3645"/>
          <cell r="D3645"/>
          <cell r="E3645"/>
          <cell r="F3645"/>
        </row>
        <row r="3646">
          <cell r="C3646"/>
          <cell r="D3646"/>
          <cell r="E3646"/>
          <cell r="F3646"/>
        </row>
        <row r="3647">
          <cell r="C3647"/>
          <cell r="D3647"/>
          <cell r="E3647"/>
          <cell r="F3647"/>
        </row>
        <row r="3648">
          <cell r="C3648"/>
          <cell r="D3648"/>
          <cell r="E3648"/>
          <cell r="F3648"/>
        </row>
        <row r="3649">
          <cell r="C3649"/>
          <cell r="D3649"/>
          <cell r="E3649"/>
          <cell r="F3649"/>
        </row>
        <row r="3650">
          <cell r="C3650"/>
          <cell r="D3650"/>
          <cell r="E3650"/>
          <cell r="F3650"/>
        </row>
        <row r="3651">
          <cell r="C3651"/>
          <cell r="D3651"/>
          <cell r="E3651"/>
          <cell r="F3651"/>
        </row>
        <row r="3652">
          <cell r="C3652"/>
          <cell r="D3652"/>
          <cell r="E3652"/>
          <cell r="F3652"/>
        </row>
        <row r="3653">
          <cell r="C3653"/>
          <cell r="D3653"/>
          <cell r="E3653"/>
          <cell r="F3653"/>
        </row>
        <row r="3654">
          <cell r="C3654"/>
          <cell r="D3654"/>
          <cell r="E3654"/>
          <cell r="F3654"/>
        </row>
        <row r="3655">
          <cell r="C3655"/>
          <cell r="D3655"/>
          <cell r="E3655"/>
          <cell r="F3655"/>
        </row>
        <row r="3656">
          <cell r="C3656"/>
          <cell r="D3656"/>
          <cell r="E3656"/>
          <cell r="F3656"/>
        </row>
        <row r="3657">
          <cell r="C3657"/>
          <cell r="D3657"/>
          <cell r="E3657"/>
          <cell r="F3657"/>
        </row>
        <row r="3658">
          <cell r="C3658"/>
          <cell r="D3658"/>
          <cell r="E3658"/>
          <cell r="F3658"/>
        </row>
        <row r="3659">
          <cell r="C3659"/>
          <cell r="D3659"/>
          <cell r="E3659"/>
          <cell r="F3659"/>
        </row>
        <row r="3660">
          <cell r="C3660"/>
          <cell r="D3660"/>
          <cell r="E3660"/>
          <cell r="F3660"/>
        </row>
        <row r="3661">
          <cell r="C3661"/>
          <cell r="D3661"/>
          <cell r="E3661"/>
          <cell r="F3661"/>
        </row>
        <row r="3662">
          <cell r="C3662"/>
          <cell r="D3662"/>
          <cell r="E3662"/>
          <cell r="F3662"/>
        </row>
        <row r="3663">
          <cell r="C3663"/>
          <cell r="D3663"/>
          <cell r="E3663"/>
          <cell r="F3663"/>
        </row>
        <row r="3664">
          <cell r="C3664"/>
          <cell r="D3664"/>
          <cell r="E3664"/>
          <cell r="F3664"/>
        </row>
        <row r="3665">
          <cell r="C3665"/>
          <cell r="D3665"/>
          <cell r="E3665"/>
          <cell r="F3665"/>
        </row>
        <row r="3666">
          <cell r="C3666"/>
          <cell r="D3666"/>
          <cell r="E3666"/>
          <cell r="F3666"/>
        </row>
        <row r="3667">
          <cell r="C3667"/>
          <cell r="D3667"/>
          <cell r="E3667"/>
          <cell r="F3667"/>
        </row>
        <row r="3668">
          <cell r="C3668"/>
          <cell r="D3668"/>
          <cell r="E3668"/>
          <cell r="F3668"/>
        </row>
        <row r="3669">
          <cell r="C3669"/>
          <cell r="D3669"/>
          <cell r="E3669"/>
          <cell r="F3669"/>
        </row>
        <row r="3670">
          <cell r="C3670"/>
          <cell r="D3670"/>
          <cell r="E3670"/>
          <cell r="F3670"/>
        </row>
        <row r="3671">
          <cell r="C3671"/>
          <cell r="D3671"/>
          <cell r="E3671"/>
          <cell r="F3671"/>
        </row>
        <row r="3672">
          <cell r="C3672"/>
          <cell r="D3672"/>
          <cell r="E3672"/>
          <cell r="F3672"/>
        </row>
        <row r="3673">
          <cell r="C3673"/>
          <cell r="D3673"/>
          <cell r="E3673"/>
          <cell r="F3673"/>
        </row>
        <row r="3674">
          <cell r="C3674"/>
          <cell r="D3674"/>
          <cell r="E3674"/>
          <cell r="F3674"/>
        </row>
        <row r="3675">
          <cell r="C3675"/>
          <cell r="D3675"/>
          <cell r="E3675"/>
          <cell r="F3675"/>
        </row>
        <row r="3676">
          <cell r="C3676"/>
          <cell r="D3676"/>
          <cell r="E3676"/>
          <cell r="F3676"/>
        </row>
        <row r="3677">
          <cell r="C3677"/>
          <cell r="D3677"/>
          <cell r="E3677"/>
          <cell r="F3677"/>
        </row>
        <row r="3678">
          <cell r="C3678"/>
          <cell r="D3678"/>
          <cell r="E3678"/>
          <cell r="F3678"/>
        </row>
        <row r="3679">
          <cell r="C3679"/>
          <cell r="D3679"/>
          <cell r="E3679"/>
          <cell r="F3679"/>
        </row>
        <row r="3680">
          <cell r="C3680"/>
          <cell r="D3680"/>
          <cell r="E3680"/>
          <cell r="F3680"/>
        </row>
        <row r="3681">
          <cell r="C3681"/>
          <cell r="D3681"/>
          <cell r="E3681"/>
          <cell r="F3681"/>
        </row>
        <row r="3682">
          <cell r="C3682"/>
          <cell r="D3682"/>
          <cell r="E3682"/>
          <cell r="F3682"/>
        </row>
        <row r="3683">
          <cell r="C3683"/>
          <cell r="D3683"/>
          <cell r="E3683"/>
          <cell r="F3683"/>
        </row>
        <row r="3684">
          <cell r="C3684"/>
          <cell r="D3684"/>
          <cell r="E3684"/>
          <cell r="F3684"/>
        </row>
        <row r="3685">
          <cell r="C3685"/>
          <cell r="D3685"/>
          <cell r="E3685"/>
          <cell r="F3685"/>
        </row>
        <row r="3686">
          <cell r="C3686"/>
          <cell r="D3686"/>
          <cell r="E3686"/>
          <cell r="F3686"/>
        </row>
        <row r="3687">
          <cell r="C3687"/>
          <cell r="D3687"/>
          <cell r="E3687"/>
          <cell r="F3687"/>
        </row>
        <row r="3688">
          <cell r="C3688"/>
          <cell r="D3688"/>
          <cell r="E3688"/>
          <cell r="F3688"/>
        </row>
        <row r="3689">
          <cell r="C3689"/>
          <cell r="D3689"/>
          <cell r="E3689"/>
          <cell r="F3689"/>
        </row>
        <row r="3690">
          <cell r="C3690"/>
          <cell r="D3690"/>
          <cell r="E3690"/>
          <cell r="F3690"/>
        </row>
        <row r="3691">
          <cell r="C3691"/>
          <cell r="D3691"/>
          <cell r="E3691"/>
          <cell r="F3691"/>
        </row>
        <row r="3692">
          <cell r="C3692"/>
          <cell r="D3692"/>
          <cell r="E3692"/>
          <cell r="F3692"/>
        </row>
        <row r="3693">
          <cell r="C3693"/>
          <cell r="D3693"/>
          <cell r="E3693"/>
          <cell r="F3693"/>
        </row>
        <row r="3694">
          <cell r="C3694"/>
          <cell r="D3694"/>
          <cell r="E3694"/>
          <cell r="F3694"/>
        </row>
        <row r="3695">
          <cell r="C3695"/>
          <cell r="D3695"/>
          <cell r="E3695"/>
          <cell r="F3695"/>
        </row>
        <row r="3696">
          <cell r="C3696"/>
          <cell r="D3696"/>
          <cell r="E3696"/>
          <cell r="F3696"/>
        </row>
        <row r="3697">
          <cell r="C3697"/>
          <cell r="D3697"/>
          <cell r="E3697"/>
          <cell r="F3697"/>
        </row>
        <row r="3698">
          <cell r="C3698"/>
          <cell r="D3698"/>
          <cell r="E3698"/>
          <cell r="F3698"/>
        </row>
        <row r="3699">
          <cell r="C3699"/>
          <cell r="D3699"/>
          <cell r="E3699"/>
          <cell r="F3699"/>
        </row>
        <row r="3700">
          <cell r="C3700"/>
          <cell r="D3700"/>
          <cell r="E3700"/>
          <cell r="F3700"/>
        </row>
        <row r="3701">
          <cell r="C3701"/>
          <cell r="D3701"/>
          <cell r="E3701"/>
          <cell r="F3701"/>
        </row>
        <row r="3702">
          <cell r="C3702"/>
          <cell r="D3702"/>
          <cell r="E3702"/>
          <cell r="F3702"/>
        </row>
        <row r="3703">
          <cell r="C3703"/>
          <cell r="D3703"/>
          <cell r="E3703"/>
          <cell r="F3703"/>
        </row>
        <row r="3704">
          <cell r="C3704"/>
          <cell r="D3704"/>
          <cell r="E3704"/>
          <cell r="F3704"/>
        </row>
        <row r="3705">
          <cell r="C3705"/>
          <cell r="D3705"/>
          <cell r="E3705"/>
          <cell r="F3705"/>
        </row>
        <row r="3706">
          <cell r="C3706"/>
          <cell r="D3706"/>
          <cell r="E3706"/>
          <cell r="F3706"/>
        </row>
        <row r="3707">
          <cell r="C3707"/>
          <cell r="D3707"/>
          <cell r="E3707"/>
          <cell r="F3707"/>
        </row>
        <row r="3708">
          <cell r="C3708"/>
          <cell r="D3708"/>
          <cell r="E3708"/>
          <cell r="F3708"/>
        </row>
        <row r="3709">
          <cell r="C3709"/>
          <cell r="D3709"/>
          <cell r="E3709"/>
          <cell r="F3709"/>
        </row>
        <row r="3710">
          <cell r="C3710"/>
          <cell r="D3710"/>
          <cell r="E3710"/>
          <cell r="F3710"/>
        </row>
        <row r="3711">
          <cell r="C3711"/>
          <cell r="D3711"/>
          <cell r="E3711"/>
          <cell r="F3711"/>
        </row>
        <row r="3712">
          <cell r="C3712"/>
          <cell r="D3712"/>
          <cell r="E3712"/>
          <cell r="F3712"/>
        </row>
        <row r="3713">
          <cell r="C3713"/>
          <cell r="D3713"/>
          <cell r="E3713"/>
          <cell r="F3713"/>
        </row>
        <row r="3714">
          <cell r="C3714"/>
          <cell r="D3714"/>
          <cell r="E3714"/>
          <cell r="F3714"/>
        </row>
        <row r="3715">
          <cell r="C3715"/>
          <cell r="D3715"/>
          <cell r="E3715"/>
          <cell r="F3715"/>
        </row>
        <row r="3716">
          <cell r="C3716"/>
          <cell r="D3716"/>
          <cell r="E3716"/>
          <cell r="F3716"/>
        </row>
        <row r="3717">
          <cell r="C3717"/>
          <cell r="D3717"/>
          <cell r="E3717"/>
          <cell r="F3717"/>
        </row>
        <row r="3718">
          <cell r="C3718"/>
          <cell r="D3718"/>
          <cell r="E3718"/>
          <cell r="F3718"/>
        </row>
        <row r="3719">
          <cell r="C3719"/>
          <cell r="D3719"/>
          <cell r="E3719"/>
          <cell r="F3719"/>
        </row>
        <row r="3720">
          <cell r="C3720"/>
          <cell r="D3720"/>
          <cell r="E3720"/>
          <cell r="F3720"/>
        </row>
        <row r="3721">
          <cell r="C3721"/>
          <cell r="D3721"/>
          <cell r="E3721"/>
          <cell r="F3721"/>
        </row>
        <row r="3722">
          <cell r="C3722"/>
          <cell r="D3722"/>
          <cell r="E3722"/>
          <cell r="F3722"/>
        </row>
        <row r="3723">
          <cell r="C3723"/>
          <cell r="D3723"/>
          <cell r="E3723"/>
          <cell r="F3723"/>
        </row>
        <row r="3724">
          <cell r="C3724"/>
          <cell r="D3724"/>
          <cell r="E3724"/>
          <cell r="F3724"/>
        </row>
        <row r="3725">
          <cell r="C3725"/>
          <cell r="D3725"/>
          <cell r="E3725"/>
          <cell r="F3725"/>
        </row>
        <row r="3726">
          <cell r="C3726"/>
          <cell r="D3726"/>
          <cell r="E3726"/>
          <cell r="F3726"/>
        </row>
        <row r="3727">
          <cell r="C3727"/>
          <cell r="D3727"/>
          <cell r="E3727"/>
          <cell r="F3727"/>
        </row>
        <row r="3728">
          <cell r="C3728"/>
          <cell r="D3728"/>
          <cell r="E3728"/>
          <cell r="F3728"/>
        </row>
        <row r="3729">
          <cell r="C3729"/>
          <cell r="D3729"/>
          <cell r="E3729"/>
          <cell r="F3729"/>
        </row>
        <row r="3730">
          <cell r="C3730"/>
          <cell r="D3730"/>
          <cell r="E3730"/>
          <cell r="F3730"/>
        </row>
        <row r="3731">
          <cell r="C3731"/>
          <cell r="D3731"/>
          <cell r="E3731"/>
          <cell r="F3731"/>
        </row>
        <row r="3732">
          <cell r="C3732"/>
          <cell r="D3732"/>
          <cell r="E3732"/>
          <cell r="F3732"/>
        </row>
        <row r="3733">
          <cell r="C3733"/>
          <cell r="D3733"/>
          <cell r="E3733"/>
          <cell r="F3733"/>
        </row>
        <row r="3734">
          <cell r="C3734"/>
          <cell r="D3734"/>
          <cell r="E3734"/>
          <cell r="F3734"/>
        </row>
        <row r="3735">
          <cell r="C3735"/>
          <cell r="D3735"/>
          <cell r="E3735"/>
          <cell r="F3735"/>
        </row>
        <row r="3736">
          <cell r="C3736"/>
          <cell r="D3736"/>
          <cell r="E3736"/>
          <cell r="F3736"/>
        </row>
        <row r="3737">
          <cell r="C3737"/>
          <cell r="D3737"/>
          <cell r="E3737"/>
          <cell r="F3737"/>
        </row>
        <row r="3738">
          <cell r="C3738"/>
          <cell r="D3738"/>
          <cell r="E3738"/>
          <cell r="F3738"/>
        </row>
        <row r="3739">
          <cell r="C3739"/>
          <cell r="D3739"/>
          <cell r="E3739"/>
          <cell r="F3739"/>
        </row>
        <row r="3740">
          <cell r="C3740"/>
          <cell r="D3740"/>
          <cell r="E3740"/>
          <cell r="F3740"/>
        </row>
        <row r="3741">
          <cell r="C3741"/>
          <cell r="D3741"/>
          <cell r="E3741"/>
          <cell r="F3741"/>
        </row>
        <row r="3742">
          <cell r="C3742"/>
          <cell r="D3742"/>
          <cell r="E3742"/>
          <cell r="F3742"/>
        </row>
        <row r="3743">
          <cell r="C3743"/>
          <cell r="D3743"/>
          <cell r="E3743"/>
          <cell r="F3743"/>
        </row>
        <row r="3744">
          <cell r="C3744"/>
          <cell r="D3744"/>
          <cell r="E3744"/>
          <cell r="F3744"/>
        </row>
        <row r="3745">
          <cell r="C3745"/>
          <cell r="D3745"/>
          <cell r="E3745"/>
          <cell r="F3745"/>
        </row>
        <row r="3746">
          <cell r="C3746"/>
          <cell r="D3746"/>
          <cell r="E3746"/>
          <cell r="F3746"/>
        </row>
        <row r="3747">
          <cell r="C3747"/>
          <cell r="D3747"/>
          <cell r="E3747"/>
          <cell r="F3747"/>
        </row>
        <row r="3748">
          <cell r="C3748"/>
          <cell r="D3748"/>
          <cell r="E3748"/>
          <cell r="F3748"/>
        </row>
        <row r="3749">
          <cell r="C3749"/>
          <cell r="D3749"/>
          <cell r="E3749"/>
          <cell r="F3749"/>
        </row>
        <row r="3750">
          <cell r="C3750"/>
          <cell r="D3750"/>
          <cell r="E3750"/>
          <cell r="F3750"/>
        </row>
        <row r="3751">
          <cell r="C3751"/>
          <cell r="D3751"/>
          <cell r="E3751"/>
          <cell r="F3751"/>
        </row>
        <row r="3752">
          <cell r="C3752"/>
          <cell r="D3752"/>
          <cell r="E3752"/>
          <cell r="F3752"/>
        </row>
        <row r="3753">
          <cell r="C3753"/>
          <cell r="D3753"/>
          <cell r="E3753"/>
          <cell r="F3753"/>
        </row>
        <row r="3754">
          <cell r="C3754"/>
          <cell r="D3754"/>
          <cell r="E3754"/>
          <cell r="F3754"/>
        </row>
        <row r="3755">
          <cell r="C3755"/>
          <cell r="D3755"/>
          <cell r="E3755"/>
          <cell r="F3755"/>
        </row>
        <row r="3756">
          <cell r="C3756"/>
          <cell r="D3756"/>
          <cell r="E3756"/>
          <cell r="F3756"/>
        </row>
        <row r="3757">
          <cell r="C3757"/>
          <cell r="D3757"/>
          <cell r="E3757"/>
          <cell r="F3757"/>
        </row>
        <row r="3758">
          <cell r="C3758"/>
          <cell r="D3758"/>
          <cell r="E3758"/>
          <cell r="F3758"/>
        </row>
        <row r="3759">
          <cell r="C3759"/>
          <cell r="D3759"/>
          <cell r="E3759"/>
          <cell r="F3759"/>
        </row>
        <row r="3760">
          <cell r="C3760"/>
          <cell r="D3760"/>
          <cell r="E3760"/>
          <cell r="F3760"/>
        </row>
        <row r="3761">
          <cell r="C3761"/>
          <cell r="D3761"/>
          <cell r="E3761"/>
          <cell r="F3761"/>
        </row>
        <row r="3762">
          <cell r="C3762"/>
          <cell r="D3762"/>
          <cell r="E3762"/>
          <cell r="F3762"/>
        </row>
        <row r="3763">
          <cell r="C3763"/>
          <cell r="D3763"/>
          <cell r="E3763"/>
          <cell r="F3763"/>
        </row>
        <row r="3764">
          <cell r="C3764"/>
          <cell r="D3764"/>
          <cell r="E3764"/>
          <cell r="F3764"/>
        </row>
        <row r="3765">
          <cell r="C3765"/>
          <cell r="D3765"/>
          <cell r="E3765"/>
          <cell r="F3765"/>
        </row>
        <row r="3766">
          <cell r="C3766"/>
          <cell r="D3766"/>
          <cell r="E3766"/>
          <cell r="F3766"/>
        </row>
        <row r="3767">
          <cell r="C3767"/>
          <cell r="D3767"/>
          <cell r="E3767"/>
          <cell r="F3767"/>
        </row>
        <row r="3768">
          <cell r="C3768"/>
          <cell r="D3768"/>
          <cell r="E3768"/>
          <cell r="F3768"/>
        </row>
        <row r="3769">
          <cell r="C3769"/>
          <cell r="D3769"/>
          <cell r="E3769"/>
          <cell r="F3769"/>
        </row>
        <row r="3770">
          <cell r="C3770"/>
          <cell r="D3770"/>
          <cell r="E3770"/>
          <cell r="F3770"/>
        </row>
        <row r="3771">
          <cell r="C3771"/>
          <cell r="D3771"/>
          <cell r="E3771"/>
          <cell r="F3771"/>
        </row>
        <row r="3772">
          <cell r="C3772"/>
          <cell r="D3772"/>
          <cell r="E3772"/>
          <cell r="F3772"/>
        </row>
        <row r="3773">
          <cell r="C3773"/>
          <cell r="D3773"/>
          <cell r="E3773"/>
          <cell r="F3773"/>
        </row>
        <row r="3774">
          <cell r="C3774"/>
          <cell r="D3774"/>
          <cell r="E3774"/>
          <cell r="F3774"/>
        </row>
        <row r="3775">
          <cell r="C3775"/>
          <cell r="D3775"/>
          <cell r="E3775"/>
          <cell r="F3775"/>
        </row>
        <row r="3776">
          <cell r="C3776"/>
          <cell r="D3776"/>
          <cell r="E3776"/>
          <cell r="F3776"/>
        </row>
        <row r="3777">
          <cell r="C3777"/>
          <cell r="D3777"/>
          <cell r="E3777"/>
          <cell r="F3777"/>
        </row>
        <row r="3778">
          <cell r="C3778"/>
          <cell r="D3778"/>
          <cell r="E3778"/>
          <cell r="F3778"/>
        </row>
        <row r="3779">
          <cell r="C3779"/>
          <cell r="D3779"/>
          <cell r="E3779"/>
          <cell r="F3779"/>
        </row>
        <row r="3780">
          <cell r="C3780"/>
          <cell r="D3780"/>
          <cell r="E3780"/>
          <cell r="F3780"/>
        </row>
        <row r="3781">
          <cell r="C3781"/>
          <cell r="D3781"/>
          <cell r="E3781"/>
          <cell r="F3781"/>
        </row>
        <row r="3782">
          <cell r="C3782"/>
          <cell r="D3782"/>
          <cell r="E3782"/>
          <cell r="F3782"/>
        </row>
        <row r="3783">
          <cell r="C3783"/>
          <cell r="D3783"/>
          <cell r="E3783"/>
          <cell r="F3783"/>
        </row>
        <row r="3784">
          <cell r="C3784"/>
          <cell r="D3784"/>
          <cell r="E3784"/>
          <cell r="F3784"/>
        </row>
        <row r="3785">
          <cell r="C3785"/>
          <cell r="D3785"/>
          <cell r="E3785"/>
          <cell r="F3785"/>
        </row>
        <row r="3786">
          <cell r="C3786"/>
          <cell r="D3786"/>
          <cell r="E3786"/>
          <cell r="F3786"/>
        </row>
        <row r="3787">
          <cell r="C3787"/>
          <cell r="D3787"/>
          <cell r="E3787"/>
          <cell r="F3787"/>
        </row>
        <row r="3788">
          <cell r="C3788"/>
          <cell r="D3788"/>
          <cell r="E3788"/>
          <cell r="F3788"/>
        </row>
        <row r="3789">
          <cell r="C3789"/>
          <cell r="D3789"/>
          <cell r="E3789"/>
          <cell r="F3789"/>
        </row>
        <row r="3790">
          <cell r="C3790"/>
          <cell r="D3790"/>
          <cell r="E3790"/>
          <cell r="F3790"/>
        </row>
        <row r="3791">
          <cell r="C3791"/>
          <cell r="D3791"/>
          <cell r="E3791"/>
          <cell r="F3791"/>
        </row>
        <row r="3792">
          <cell r="C3792"/>
          <cell r="D3792"/>
          <cell r="E3792"/>
          <cell r="F3792"/>
        </row>
        <row r="3793">
          <cell r="C3793"/>
          <cell r="D3793"/>
          <cell r="E3793"/>
          <cell r="F3793"/>
        </row>
        <row r="3794">
          <cell r="C3794"/>
          <cell r="D3794"/>
          <cell r="E3794"/>
          <cell r="F3794"/>
        </row>
        <row r="3795">
          <cell r="C3795"/>
          <cell r="D3795"/>
          <cell r="E3795"/>
          <cell r="F3795"/>
        </row>
        <row r="3796">
          <cell r="C3796"/>
          <cell r="D3796"/>
          <cell r="E3796"/>
          <cell r="F3796"/>
        </row>
        <row r="3797">
          <cell r="C3797"/>
          <cell r="D3797"/>
          <cell r="E3797"/>
          <cell r="F3797"/>
        </row>
        <row r="3798">
          <cell r="C3798"/>
          <cell r="D3798"/>
          <cell r="E3798"/>
          <cell r="F3798"/>
        </row>
        <row r="3799">
          <cell r="C3799"/>
          <cell r="D3799"/>
          <cell r="E3799"/>
          <cell r="F3799"/>
        </row>
        <row r="3800">
          <cell r="C3800"/>
          <cell r="D3800"/>
          <cell r="E3800"/>
          <cell r="F3800"/>
        </row>
        <row r="3801">
          <cell r="C3801"/>
          <cell r="D3801"/>
          <cell r="E3801"/>
          <cell r="F3801"/>
        </row>
        <row r="3802">
          <cell r="C3802"/>
          <cell r="D3802"/>
          <cell r="E3802"/>
          <cell r="F3802"/>
        </row>
        <row r="3803">
          <cell r="C3803"/>
          <cell r="D3803"/>
          <cell r="E3803"/>
          <cell r="F3803"/>
        </row>
        <row r="3804">
          <cell r="C3804"/>
          <cell r="D3804"/>
          <cell r="E3804"/>
          <cell r="F3804"/>
        </row>
        <row r="3805">
          <cell r="C3805"/>
          <cell r="D3805"/>
          <cell r="E3805"/>
          <cell r="F3805"/>
        </row>
        <row r="3806">
          <cell r="C3806"/>
          <cell r="D3806"/>
          <cell r="E3806"/>
          <cell r="F3806"/>
        </row>
        <row r="3807">
          <cell r="C3807"/>
          <cell r="D3807"/>
          <cell r="E3807"/>
          <cell r="F3807"/>
        </row>
        <row r="3808">
          <cell r="C3808"/>
          <cell r="D3808"/>
          <cell r="E3808"/>
          <cell r="F3808"/>
        </row>
        <row r="3809">
          <cell r="C3809"/>
          <cell r="D3809"/>
          <cell r="E3809"/>
          <cell r="F3809"/>
        </row>
        <row r="3810">
          <cell r="C3810"/>
          <cell r="D3810"/>
          <cell r="E3810"/>
          <cell r="F3810"/>
        </row>
        <row r="3811">
          <cell r="C3811"/>
          <cell r="D3811"/>
          <cell r="E3811"/>
          <cell r="F3811"/>
        </row>
        <row r="3812">
          <cell r="C3812"/>
          <cell r="D3812"/>
          <cell r="E3812"/>
          <cell r="F3812"/>
        </row>
        <row r="3813">
          <cell r="C3813"/>
          <cell r="D3813"/>
          <cell r="E3813"/>
          <cell r="F3813"/>
        </row>
        <row r="3814">
          <cell r="C3814"/>
          <cell r="D3814"/>
          <cell r="E3814"/>
          <cell r="F3814"/>
        </row>
        <row r="3815">
          <cell r="C3815"/>
          <cell r="D3815"/>
          <cell r="E3815"/>
          <cell r="F3815"/>
        </row>
        <row r="3816">
          <cell r="C3816"/>
          <cell r="D3816"/>
          <cell r="E3816"/>
          <cell r="F3816"/>
        </row>
        <row r="3817">
          <cell r="C3817"/>
          <cell r="D3817"/>
          <cell r="E3817"/>
          <cell r="F3817"/>
        </row>
        <row r="3818">
          <cell r="C3818"/>
          <cell r="D3818"/>
          <cell r="E3818"/>
          <cell r="F3818"/>
        </row>
        <row r="3819">
          <cell r="C3819"/>
          <cell r="D3819"/>
          <cell r="E3819"/>
          <cell r="F3819"/>
        </row>
        <row r="3820">
          <cell r="C3820"/>
          <cell r="D3820"/>
          <cell r="E3820"/>
          <cell r="F3820"/>
        </row>
        <row r="3821">
          <cell r="C3821"/>
          <cell r="D3821"/>
          <cell r="E3821"/>
          <cell r="F3821"/>
        </row>
        <row r="3822">
          <cell r="C3822"/>
          <cell r="D3822"/>
          <cell r="E3822"/>
          <cell r="F3822"/>
        </row>
        <row r="3823">
          <cell r="C3823"/>
          <cell r="D3823"/>
          <cell r="E3823"/>
          <cell r="F3823"/>
        </row>
        <row r="3824">
          <cell r="C3824"/>
          <cell r="D3824"/>
          <cell r="E3824"/>
          <cell r="F3824"/>
        </row>
        <row r="3825">
          <cell r="C3825"/>
          <cell r="D3825"/>
          <cell r="E3825"/>
          <cell r="F3825"/>
        </row>
        <row r="3826">
          <cell r="C3826"/>
          <cell r="D3826"/>
          <cell r="E3826"/>
          <cell r="F3826"/>
        </row>
        <row r="3827">
          <cell r="C3827"/>
          <cell r="D3827"/>
          <cell r="E3827"/>
          <cell r="F3827"/>
        </row>
        <row r="3828">
          <cell r="C3828"/>
          <cell r="D3828"/>
          <cell r="E3828"/>
          <cell r="F3828"/>
        </row>
        <row r="3829">
          <cell r="C3829"/>
          <cell r="D3829"/>
          <cell r="E3829"/>
          <cell r="F3829"/>
        </row>
        <row r="3830">
          <cell r="C3830"/>
          <cell r="D3830"/>
          <cell r="E3830"/>
          <cell r="F3830"/>
        </row>
        <row r="3831">
          <cell r="C3831"/>
          <cell r="D3831"/>
          <cell r="E3831"/>
          <cell r="F3831"/>
        </row>
        <row r="3832">
          <cell r="C3832"/>
          <cell r="D3832"/>
          <cell r="E3832"/>
          <cell r="F3832"/>
        </row>
        <row r="3833">
          <cell r="C3833"/>
          <cell r="D3833"/>
          <cell r="E3833"/>
          <cell r="F3833"/>
        </row>
        <row r="3834">
          <cell r="C3834"/>
          <cell r="D3834"/>
          <cell r="E3834"/>
          <cell r="F3834"/>
        </row>
        <row r="3835">
          <cell r="C3835"/>
          <cell r="D3835"/>
          <cell r="E3835"/>
          <cell r="F3835"/>
        </row>
        <row r="3836">
          <cell r="C3836"/>
          <cell r="D3836"/>
          <cell r="E3836"/>
          <cell r="F3836"/>
        </row>
        <row r="3837">
          <cell r="C3837"/>
          <cell r="D3837"/>
          <cell r="E3837"/>
          <cell r="F3837"/>
        </row>
        <row r="3838">
          <cell r="C3838"/>
          <cell r="D3838"/>
          <cell r="E3838"/>
          <cell r="F3838"/>
        </row>
        <row r="3839">
          <cell r="C3839"/>
          <cell r="D3839"/>
          <cell r="E3839"/>
          <cell r="F3839"/>
        </row>
        <row r="3840">
          <cell r="C3840"/>
          <cell r="D3840"/>
          <cell r="E3840"/>
          <cell r="F3840"/>
        </row>
        <row r="3841">
          <cell r="C3841"/>
          <cell r="D3841"/>
          <cell r="E3841"/>
          <cell r="F3841"/>
        </row>
        <row r="3842">
          <cell r="C3842"/>
          <cell r="D3842"/>
          <cell r="E3842"/>
          <cell r="F3842"/>
        </row>
        <row r="3843">
          <cell r="C3843"/>
          <cell r="D3843"/>
          <cell r="E3843"/>
          <cell r="F3843"/>
        </row>
        <row r="3844">
          <cell r="C3844"/>
          <cell r="D3844"/>
          <cell r="E3844"/>
          <cell r="F3844"/>
        </row>
        <row r="3845">
          <cell r="C3845"/>
          <cell r="D3845"/>
          <cell r="E3845"/>
          <cell r="F3845"/>
        </row>
        <row r="3846">
          <cell r="C3846"/>
          <cell r="D3846"/>
          <cell r="E3846"/>
          <cell r="F3846"/>
        </row>
        <row r="3847">
          <cell r="C3847"/>
          <cell r="D3847"/>
          <cell r="E3847"/>
          <cell r="F3847"/>
        </row>
        <row r="3848">
          <cell r="C3848"/>
          <cell r="D3848"/>
          <cell r="E3848"/>
          <cell r="F3848"/>
        </row>
        <row r="3849">
          <cell r="C3849"/>
          <cell r="D3849"/>
          <cell r="E3849"/>
          <cell r="F3849"/>
        </row>
        <row r="3850">
          <cell r="C3850"/>
          <cell r="D3850"/>
          <cell r="E3850"/>
          <cell r="F3850"/>
        </row>
        <row r="3851">
          <cell r="C3851"/>
          <cell r="D3851"/>
          <cell r="E3851"/>
          <cell r="F3851"/>
        </row>
        <row r="3852">
          <cell r="C3852"/>
          <cell r="D3852"/>
          <cell r="E3852"/>
          <cell r="F3852"/>
        </row>
        <row r="3853">
          <cell r="C3853"/>
          <cell r="D3853"/>
          <cell r="E3853"/>
          <cell r="F3853"/>
        </row>
        <row r="3854">
          <cell r="C3854"/>
          <cell r="D3854"/>
          <cell r="E3854"/>
          <cell r="F3854"/>
        </row>
        <row r="3855">
          <cell r="C3855"/>
          <cell r="D3855"/>
          <cell r="E3855"/>
          <cell r="F3855"/>
        </row>
        <row r="3856">
          <cell r="C3856"/>
          <cell r="D3856"/>
          <cell r="E3856"/>
          <cell r="F3856"/>
        </row>
        <row r="3857">
          <cell r="C3857"/>
          <cell r="D3857"/>
          <cell r="E3857"/>
          <cell r="F3857"/>
        </row>
        <row r="3858">
          <cell r="C3858"/>
          <cell r="D3858"/>
          <cell r="E3858"/>
          <cell r="F3858"/>
        </row>
        <row r="3859">
          <cell r="C3859"/>
          <cell r="D3859"/>
          <cell r="E3859"/>
          <cell r="F3859"/>
        </row>
        <row r="3860">
          <cell r="C3860"/>
          <cell r="D3860"/>
          <cell r="E3860"/>
          <cell r="F3860"/>
        </row>
        <row r="3861">
          <cell r="C3861"/>
          <cell r="D3861"/>
          <cell r="E3861"/>
          <cell r="F3861"/>
        </row>
        <row r="3862">
          <cell r="C3862"/>
          <cell r="D3862"/>
          <cell r="E3862"/>
          <cell r="F3862"/>
        </row>
        <row r="3863">
          <cell r="C3863"/>
          <cell r="D3863"/>
          <cell r="E3863"/>
          <cell r="F3863"/>
        </row>
        <row r="3864">
          <cell r="C3864"/>
          <cell r="D3864"/>
          <cell r="E3864"/>
          <cell r="F3864"/>
        </row>
        <row r="3865">
          <cell r="C3865"/>
          <cell r="D3865"/>
          <cell r="E3865"/>
          <cell r="F3865"/>
        </row>
        <row r="3866">
          <cell r="C3866"/>
          <cell r="D3866"/>
          <cell r="E3866"/>
          <cell r="F3866"/>
        </row>
        <row r="3867">
          <cell r="C3867"/>
          <cell r="D3867"/>
          <cell r="E3867"/>
          <cell r="F3867"/>
        </row>
        <row r="3868">
          <cell r="C3868"/>
          <cell r="D3868"/>
          <cell r="E3868"/>
          <cell r="F3868"/>
        </row>
        <row r="3869">
          <cell r="C3869"/>
          <cell r="D3869"/>
          <cell r="E3869"/>
          <cell r="F3869"/>
        </row>
        <row r="3870">
          <cell r="C3870"/>
          <cell r="D3870"/>
          <cell r="E3870"/>
          <cell r="F3870"/>
        </row>
        <row r="3871">
          <cell r="C3871"/>
          <cell r="D3871"/>
          <cell r="E3871"/>
          <cell r="F3871"/>
        </row>
        <row r="3872">
          <cell r="C3872"/>
          <cell r="D3872"/>
          <cell r="E3872"/>
          <cell r="F3872"/>
        </row>
        <row r="3873">
          <cell r="C3873"/>
          <cell r="D3873"/>
          <cell r="E3873"/>
          <cell r="F3873"/>
        </row>
        <row r="3874">
          <cell r="C3874"/>
          <cell r="D3874"/>
          <cell r="E3874"/>
          <cell r="F3874"/>
        </row>
        <row r="3875">
          <cell r="C3875"/>
          <cell r="D3875"/>
          <cell r="E3875"/>
          <cell r="F3875"/>
        </row>
        <row r="3876">
          <cell r="C3876"/>
          <cell r="D3876"/>
          <cell r="E3876"/>
          <cell r="F3876"/>
        </row>
        <row r="3877">
          <cell r="C3877"/>
          <cell r="D3877"/>
          <cell r="E3877"/>
          <cell r="F3877"/>
        </row>
        <row r="3878">
          <cell r="C3878"/>
          <cell r="D3878"/>
          <cell r="E3878"/>
          <cell r="F3878"/>
        </row>
        <row r="3879">
          <cell r="C3879"/>
          <cell r="D3879"/>
          <cell r="E3879"/>
          <cell r="F3879"/>
        </row>
        <row r="3880">
          <cell r="C3880"/>
          <cell r="D3880"/>
          <cell r="E3880"/>
          <cell r="F3880"/>
        </row>
        <row r="3881">
          <cell r="C3881"/>
          <cell r="D3881"/>
          <cell r="E3881"/>
          <cell r="F3881"/>
        </row>
        <row r="3882">
          <cell r="C3882"/>
          <cell r="D3882"/>
          <cell r="E3882"/>
          <cell r="F3882"/>
        </row>
        <row r="3883">
          <cell r="C3883"/>
          <cell r="D3883"/>
          <cell r="E3883"/>
          <cell r="F3883"/>
        </row>
        <row r="3884">
          <cell r="C3884"/>
          <cell r="D3884"/>
          <cell r="E3884"/>
          <cell r="F3884"/>
        </row>
        <row r="3885">
          <cell r="C3885"/>
          <cell r="D3885"/>
          <cell r="E3885"/>
          <cell r="F3885"/>
        </row>
        <row r="3886">
          <cell r="C3886"/>
          <cell r="D3886"/>
          <cell r="E3886"/>
          <cell r="F3886"/>
        </row>
        <row r="3887">
          <cell r="C3887"/>
          <cell r="D3887"/>
          <cell r="E3887"/>
          <cell r="F3887"/>
        </row>
        <row r="3888">
          <cell r="C3888"/>
          <cell r="D3888"/>
          <cell r="E3888"/>
          <cell r="F3888"/>
        </row>
        <row r="3889">
          <cell r="C3889"/>
          <cell r="D3889"/>
          <cell r="E3889"/>
          <cell r="F3889"/>
        </row>
        <row r="3890">
          <cell r="C3890"/>
          <cell r="D3890"/>
          <cell r="E3890"/>
          <cell r="F3890"/>
        </row>
        <row r="3891">
          <cell r="C3891"/>
          <cell r="D3891"/>
          <cell r="E3891"/>
          <cell r="F3891"/>
        </row>
        <row r="3892">
          <cell r="C3892"/>
          <cell r="D3892"/>
          <cell r="E3892"/>
          <cell r="F3892"/>
        </row>
        <row r="3893">
          <cell r="C3893"/>
          <cell r="D3893"/>
          <cell r="E3893"/>
          <cell r="F3893"/>
        </row>
        <row r="3894">
          <cell r="C3894"/>
          <cell r="D3894"/>
          <cell r="E3894"/>
          <cell r="F3894"/>
        </row>
        <row r="3895">
          <cell r="C3895"/>
          <cell r="D3895"/>
          <cell r="E3895"/>
          <cell r="F3895"/>
        </row>
        <row r="3896">
          <cell r="C3896"/>
          <cell r="D3896"/>
          <cell r="E3896"/>
          <cell r="F3896"/>
        </row>
        <row r="3897">
          <cell r="C3897"/>
          <cell r="D3897"/>
          <cell r="E3897"/>
          <cell r="F3897"/>
        </row>
        <row r="3898">
          <cell r="C3898"/>
          <cell r="D3898"/>
          <cell r="E3898"/>
          <cell r="F3898"/>
        </row>
        <row r="3899">
          <cell r="C3899"/>
          <cell r="D3899"/>
          <cell r="E3899"/>
          <cell r="F3899"/>
        </row>
        <row r="3900">
          <cell r="C3900"/>
          <cell r="D3900"/>
          <cell r="E3900"/>
          <cell r="F3900"/>
        </row>
        <row r="3901">
          <cell r="C3901"/>
          <cell r="D3901"/>
          <cell r="E3901"/>
          <cell r="F3901"/>
        </row>
        <row r="3902">
          <cell r="C3902"/>
          <cell r="D3902"/>
          <cell r="E3902"/>
          <cell r="F3902"/>
        </row>
        <row r="3903">
          <cell r="C3903"/>
          <cell r="D3903"/>
          <cell r="E3903"/>
          <cell r="F3903"/>
        </row>
        <row r="3904">
          <cell r="C3904"/>
          <cell r="D3904"/>
          <cell r="E3904"/>
          <cell r="F3904"/>
        </row>
        <row r="3905">
          <cell r="C3905"/>
          <cell r="D3905"/>
          <cell r="E3905"/>
          <cell r="F3905"/>
        </row>
        <row r="3906">
          <cell r="C3906"/>
          <cell r="D3906"/>
          <cell r="E3906"/>
          <cell r="F3906"/>
        </row>
        <row r="3907">
          <cell r="C3907"/>
          <cell r="D3907"/>
          <cell r="E3907"/>
          <cell r="F3907"/>
        </row>
        <row r="3908">
          <cell r="C3908"/>
          <cell r="D3908"/>
          <cell r="E3908"/>
          <cell r="F3908"/>
        </row>
        <row r="3909">
          <cell r="C3909"/>
          <cell r="D3909"/>
          <cell r="E3909"/>
          <cell r="F3909"/>
        </row>
        <row r="3910">
          <cell r="C3910"/>
          <cell r="D3910"/>
          <cell r="E3910"/>
          <cell r="F3910"/>
        </row>
        <row r="3911">
          <cell r="C3911"/>
          <cell r="D3911"/>
          <cell r="E3911"/>
          <cell r="F3911"/>
        </row>
        <row r="3912">
          <cell r="C3912"/>
          <cell r="D3912"/>
          <cell r="E3912"/>
          <cell r="F3912"/>
        </row>
        <row r="3913">
          <cell r="C3913"/>
          <cell r="D3913"/>
          <cell r="E3913"/>
          <cell r="F3913"/>
        </row>
        <row r="3914">
          <cell r="C3914"/>
          <cell r="D3914"/>
          <cell r="E3914"/>
          <cell r="F3914"/>
        </row>
        <row r="3915">
          <cell r="C3915"/>
          <cell r="D3915"/>
          <cell r="E3915"/>
          <cell r="F3915"/>
        </row>
        <row r="3916">
          <cell r="C3916"/>
          <cell r="D3916"/>
          <cell r="E3916"/>
          <cell r="F3916"/>
        </row>
        <row r="3917">
          <cell r="C3917"/>
          <cell r="D3917"/>
          <cell r="E3917"/>
          <cell r="F3917"/>
        </row>
        <row r="3918">
          <cell r="C3918"/>
          <cell r="D3918"/>
          <cell r="E3918"/>
          <cell r="F3918"/>
        </row>
        <row r="3919">
          <cell r="C3919"/>
          <cell r="D3919"/>
          <cell r="E3919"/>
          <cell r="F3919"/>
        </row>
        <row r="3920">
          <cell r="C3920"/>
          <cell r="D3920"/>
          <cell r="E3920"/>
          <cell r="F3920"/>
        </row>
        <row r="3921">
          <cell r="C3921"/>
          <cell r="D3921"/>
          <cell r="E3921"/>
          <cell r="F3921"/>
        </row>
        <row r="3922">
          <cell r="C3922"/>
          <cell r="D3922"/>
          <cell r="E3922"/>
          <cell r="F3922"/>
        </row>
        <row r="3923">
          <cell r="C3923"/>
          <cell r="D3923"/>
          <cell r="E3923"/>
          <cell r="F3923"/>
        </row>
        <row r="3924">
          <cell r="C3924"/>
          <cell r="D3924"/>
          <cell r="E3924"/>
          <cell r="F3924"/>
        </row>
        <row r="3925">
          <cell r="C3925"/>
          <cell r="D3925"/>
          <cell r="E3925"/>
          <cell r="F3925"/>
        </row>
        <row r="3926">
          <cell r="C3926"/>
          <cell r="D3926"/>
          <cell r="E3926"/>
          <cell r="F3926"/>
        </row>
        <row r="3927">
          <cell r="C3927"/>
          <cell r="D3927"/>
          <cell r="E3927"/>
          <cell r="F3927"/>
        </row>
        <row r="3928">
          <cell r="C3928"/>
          <cell r="D3928"/>
          <cell r="E3928"/>
          <cell r="F3928"/>
        </row>
        <row r="3929">
          <cell r="C3929"/>
          <cell r="D3929"/>
          <cell r="E3929"/>
          <cell r="F3929"/>
        </row>
        <row r="3930">
          <cell r="C3930"/>
          <cell r="D3930"/>
          <cell r="E3930"/>
          <cell r="F3930"/>
        </row>
        <row r="3931">
          <cell r="C3931"/>
          <cell r="D3931"/>
          <cell r="E3931"/>
          <cell r="F3931"/>
        </row>
        <row r="3932">
          <cell r="C3932"/>
          <cell r="D3932"/>
          <cell r="E3932"/>
          <cell r="F3932"/>
        </row>
        <row r="3933">
          <cell r="C3933"/>
          <cell r="D3933"/>
          <cell r="E3933"/>
          <cell r="F3933"/>
        </row>
        <row r="3934">
          <cell r="C3934"/>
          <cell r="D3934"/>
          <cell r="E3934"/>
          <cell r="F3934"/>
        </row>
        <row r="3935">
          <cell r="C3935"/>
          <cell r="D3935"/>
          <cell r="E3935"/>
          <cell r="F3935"/>
        </row>
        <row r="3936">
          <cell r="C3936"/>
          <cell r="D3936"/>
          <cell r="E3936"/>
          <cell r="F3936"/>
        </row>
        <row r="3937">
          <cell r="C3937"/>
          <cell r="D3937"/>
          <cell r="E3937"/>
          <cell r="F3937"/>
        </row>
        <row r="3938">
          <cell r="C3938"/>
          <cell r="D3938"/>
          <cell r="E3938"/>
          <cell r="F3938"/>
        </row>
        <row r="3939">
          <cell r="C3939"/>
          <cell r="D3939"/>
          <cell r="E3939"/>
          <cell r="F3939"/>
        </row>
        <row r="3940">
          <cell r="C3940"/>
          <cell r="D3940"/>
          <cell r="E3940"/>
          <cell r="F3940"/>
        </row>
        <row r="3941">
          <cell r="C3941"/>
          <cell r="D3941"/>
          <cell r="E3941"/>
          <cell r="F3941"/>
        </row>
        <row r="3942">
          <cell r="C3942"/>
          <cell r="D3942"/>
          <cell r="E3942"/>
          <cell r="F3942"/>
        </row>
        <row r="3943">
          <cell r="C3943"/>
          <cell r="D3943"/>
          <cell r="E3943"/>
          <cell r="F3943"/>
        </row>
        <row r="3944">
          <cell r="C3944"/>
          <cell r="D3944"/>
          <cell r="E3944"/>
          <cell r="F3944"/>
        </row>
        <row r="3945">
          <cell r="C3945"/>
          <cell r="D3945"/>
          <cell r="E3945"/>
          <cell r="F3945"/>
        </row>
        <row r="3946">
          <cell r="C3946"/>
          <cell r="D3946"/>
          <cell r="E3946"/>
          <cell r="F3946"/>
        </row>
        <row r="3947">
          <cell r="C3947"/>
          <cell r="D3947"/>
          <cell r="E3947"/>
          <cell r="F3947"/>
        </row>
        <row r="3948">
          <cell r="C3948"/>
          <cell r="D3948"/>
          <cell r="E3948"/>
          <cell r="F3948"/>
        </row>
        <row r="3949">
          <cell r="C3949"/>
          <cell r="D3949"/>
          <cell r="E3949"/>
          <cell r="F3949"/>
        </row>
        <row r="3950">
          <cell r="C3950"/>
          <cell r="D3950"/>
          <cell r="E3950"/>
          <cell r="F3950"/>
        </row>
        <row r="3951">
          <cell r="C3951"/>
          <cell r="D3951"/>
          <cell r="E3951"/>
          <cell r="F3951"/>
        </row>
        <row r="3952">
          <cell r="C3952"/>
          <cell r="D3952"/>
          <cell r="E3952"/>
          <cell r="F3952"/>
        </row>
        <row r="3953">
          <cell r="C3953"/>
          <cell r="D3953"/>
          <cell r="E3953"/>
          <cell r="F3953"/>
        </row>
        <row r="3954">
          <cell r="C3954"/>
          <cell r="D3954"/>
          <cell r="E3954"/>
          <cell r="F3954"/>
        </row>
        <row r="3955">
          <cell r="C3955"/>
          <cell r="D3955"/>
          <cell r="E3955"/>
          <cell r="F3955"/>
        </row>
        <row r="3956">
          <cell r="C3956"/>
          <cell r="D3956"/>
          <cell r="E3956"/>
          <cell r="F3956"/>
        </row>
        <row r="3957">
          <cell r="C3957"/>
          <cell r="D3957"/>
          <cell r="E3957"/>
          <cell r="F3957"/>
        </row>
        <row r="3958">
          <cell r="C3958"/>
          <cell r="D3958"/>
          <cell r="E3958"/>
          <cell r="F3958"/>
        </row>
        <row r="3959">
          <cell r="C3959"/>
          <cell r="D3959"/>
          <cell r="E3959"/>
          <cell r="F3959"/>
        </row>
        <row r="3960">
          <cell r="C3960"/>
          <cell r="D3960"/>
          <cell r="E3960"/>
          <cell r="F3960"/>
        </row>
        <row r="3961">
          <cell r="C3961"/>
          <cell r="D3961"/>
          <cell r="E3961"/>
          <cell r="F3961"/>
        </row>
        <row r="3962">
          <cell r="C3962"/>
          <cell r="D3962"/>
          <cell r="E3962"/>
          <cell r="F3962"/>
        </row>
        <row r="3963">
          <cell r="C3963"/>
          <cell r="D3963"/>
          <cell r="E3963"/>
          <cell r="F3963"/>
        </row>
        <row r="3964">
          <cell r="C3964"/>
          <cell r="D3964"/>
          <cell r="E3964"/>
          <cell r="F3964"/>
        </row>
        <row r="3965">
          <cell r="C3965"/>
          <cell r="D3965"/>
          <cell r="E3965"/>
          <cell r="F3965"/>
        </row>
        <row r="3966">
          <cell r="C3966"/>
          <cell r="D3966"/>
          <cell r="E3966"/>
          <cell r="F3966"/>
        </row>
        <row r="3967">
          <cell r="C3967"/>
          <cell r="D3967"/>
          <cell r="E3967"/>
          <cell r="F3967"/>
        </row>
        <row r="3968">
          <cell r="C3968"/>
          <cell r="D3968"/>
          <cell r="E3968"/>
          <cell r="F3968"/>
        </row>
        <row r="3969">
          <cell r="C3969"/>
          <cell r="D3969"/>
          <cell r="E3969"/>
          <cell r="F3969"/>
        </row>
        <row r="3970">
          <cell r="C3970"/>
          <cell r="D3970"/>
          <cell r="E3970"/>
          <cell r="F3970"/>
        </row>
        <row r="3971">
          <cell r="C3971"/>
          <cell r="D3971"/>
          <cell r="E3971"/>
          <cell r="F3971"/>
        </row>
        <row r="3972">
          <cell r="C3972"/>
          <cell r="D3972"/>
          <cell r="E3972"/>
          <cell r="F3972"/>
        </row>
        <row r="3973">
          <cell r="C3973"/>
          <cell r="D3973"/>
          <cell r="E3973"/>
          <cell r="F3973"/>
        </row>
        <row r="3974">
          <cell r="C3974"/>
          <cell r="D3974"/>
          <cell r="E3974"/>
          <cell r="F3974"/>
        </row>
        <row r="3975">
          <cell r="C3975"/>
          <cell r="D3975"/>
          <cell r="E3975"/>
          <cell r="F3975"/>
        </row>
        <row r="3976">
          <cell r="C3976"/>
          <cell r="D3976"/>
          <cell r="E3976"/>
          <cell r="F3976"/>
        </row>
        <row r="3977">
          <cell r="C3977"/>
          <cell r="D3977"/>
          <cell r="E3977"/>
          <cell r="F3977"/>
        </row>
        <row r="3978">
          <cell r="C3978"/>
          <cell r="D3978"/>
          <cell r="E3978"/>
          <cell r="F3978"/>
        </row>
        <row r="3979">
          <cell r="C3979"/>
          <cell r="D3979"/>
          <cell r="E3979"/>
          <cell r="F3979"/>
        </row>
        <row r="3980">
          <cell r="C3980"/>
          <cell r="D3980"/>
          <cell r="E3980"/>
          <cell r="F3980"/>
        </row>
        <row r="3981">
          <cell r="C3981"/>
          <cell r="D3981"/>
          <cell r="E3981"/>
          <cell r="F3981"/>
        </row>
        <row r="3982">
          <cell r="C3982"/>
          <cell r="D3982"/>
          <cell r="E3982"/>
          <cell r="F3982"/>
        </row>
        <row r="3983">
          <cell r="C3983"/>
          <cell r="D3983"/>
          <cell r="E3983"/>
          <cell r="F3983"/>
        </row>
        <row r="3984">
          <cell r="C3984"/>
          <cell r="D3984"/>
          <cell r="E3984"/>
          <cell r="F3984"/>
        </row>
        <row r="3985">
          <cell r="C3985"/>
          <cell r="D3985"/>
          <cell r="E3985"/>
          <cell r="F3985"/>
        </row>
        <row r="3986">
          <cell r="C3986"/>
          <cell r="D3986"/>
          <cell r="E3986"/>
          <cell r="F3986"/>
        </row>
        <row r="3987">
          <cell r="C3987"/>
          <cell r="D3987"/>
          <cell r="E3987"/>
          <cell r="F3987"/>
        </row>
        <row r="3988">
          <cell r="C3988"/>
          <cell r="D3988"/>
          <cell r="E3988"/>
          <cell r="F3988"/>
        </row>
        <row r="3989">
          <cell r="C3989"/>
          <cell r="D3989"/>
          <cell r="E3989"/>
          <cell r="F3989"/>
        </row>
        <row r="3990">
          <cell r="C3990"/>
          <cell r="D3990"/>
          <cell r="E3990"/>
          <cell r="F3990"/>
        </row>
        <row r="3991">
          <cell r="C3991"/>
          <cell r="D3991"/>
          <cell r="E3991"/>
          <cell r="F3991"/>
        </row>
        <row r="3992">
          <cell r="C3992"/>
          <cell r="D3992"/>
          <cell r="E3992"/>
          <cell r="F3992"/>
        </row>
        <row r="3993">
          <cell r="C3993"/>
          <cell r="D3993"/>
          <cell r="E3993"/>
          <cell r="F3993"/>
        </row>
        <row r="3994">
          <cell r="C3994"/>
          <cell r="D3994"/>
          <cell r="E3994"/>
          <cell r="F3994"/>
        </row>
        <row r="3995">
          <cell r="C3995"/>
          <cell r="D3995"/>
          <cell r="E3995"/>
          <cell r="F3995"/>
        </row>
        <row r="3996">
          <cell r="C3996"/>
          <cell r="D3996"/>
          <cell r="E3996"/>
          <cell r="F3996"/>
        </row>
        <row r="3997">
          <cell r="C3997"/>
          <cell r="D3997"/>
          <cell r="E3997"/>
          <cell r="F3997"/>
        </row>
        <row r="3998">
          <cell r="C3998"/>
          <cell r="D3998"/>
          <cell r="E3998"/>
          <cell r="F3998"/>
        </row>
        <row r="3999">
          <cell r="C3999"/>
          <cell r="D3999"/>
          <cell r="E3999"/>
          <cell r="F3999"/>
        </row>
        <row r="4000">
          <cell r="C4000"/>
          <cell r="D4000"/>
          <cell r="E4000"/>
          <cell r="F4000"/>
        </row>
        <row r="4001">
          <cell r="C4001"/>
          <cell r="D4001"/>
          <cell r="E4001"/>
          <cell r="F4001"/>
        </row>
        <row r="4002">
          <cell r="C4002"/>
          <cell r="D4002"/>
          <cell r="E4002"/>
          <cell r="F4002"/>
        </row>
        <row r="4003">
          <cell r="C4003"/>
          <cell r="D4003"/>
          <cell r="E4003"/>
          <cell r="F4003"/>
        </row>
        <row r="4004">
          <cell r="C4004"/>
          <cell r="D4004"/>
          <cell r="E4004"/>
          <cell r="F4004"/>
        </row>
        <row r="4005">
          <cell r="C4005"/>
          <cell r="D4005"/>
          <cell r="E4005"/>
          <cell r="F4005"/>
        </row>
        <row r="4006">
          <cell r="C4006"/>
          <cell r="D4006"/>
          <cell r="E4006"/>
          <cell r="F4006"/>
        </row>
        <row r="4007">
          <cell r="C4007"/>
          <cell r="D4007"/>
          <cell r="E4007"/>
          <cell r="F4007"/>
        </row>
        <row r="4008">
          <cell r="C4008"/>
          <cell r="D4008"/>
          <cell r="E4008"/>
          <cell r="F4008"/>
        </row>
        <row r="4009">
          <cell r="C4009"/>
          <cell r="D4009"/>
          <cell r="E4009"/>
          <cell r="F4009"/>
        </row>
        <row r="4010">
          <cell r="C4010"/>
          <cell r="D4010"/>
          <cell r="E4010"/>
          <cell r="F4010"/>
        </row>
        <row r="4011">
          <cell r="C4011"/>
          <cell r="D4011"/>
          <cell r="E4011"/>
          <cell r="F4011"/>
        </row>
        <row r="4012">
          <cell r="C4012"/>
          <cell r="D4012"/>
          <cell r="E4012"/>
          <cell r="F4012"/>
        </row>
        <row r="4013">
          <cell r="C4013"/>
          <cell r="D4013"/>
          <cell r="E4013"/>
          <cell r="F4013"/>
        </row>
        <row r="4014">
          <cell r="C4014"/>
          <cell r="D4014"/>
          <cell r="E4014"/>
          <cell r="F4014"/>
        </row>
        <row r="4015">
          <cell r="C4015"/>
          <cell r="D4015"/>
          <cell r="E4015"/>
          <cell r="F4015"/>
        </row>
        <row r="4016">
          <cell r="C4016"/>
          <cell r="D4016"/>
          <cell r="E4016"/>
          <cell r="F4016"/>
        </row>
        <row r="4017">
          <cell r="C4017"/>
          <cell r="D4017"/>
          <cell r="E4017"/>
          <cell r="F4017"/>
        </row>
        <row r="4018">
          <cell r="C4018"/>
          <cell r="D4018"/>
          <cell r="E4018"/>
          <cell r="F4018"/>
        </row>
        <row r="4019">
          <cell r="C4019"/>
          <cell r="D4019"/>
          <cell r="E4019"/>
          <cell r="F4019"/>
        </row>
        <row r="4020">
          <cell r="C4020"/>
          <cell r="D4020"/>
          <cell r="E4020"/>
          <cell r="F4020"/>
        </row>
        <row r="4021">
          <cell r="C4021"/>
          <cell r="D4021"/>
          <cell r="E4021"/>
          <cell r="F4021"/>
        </row>
        <row r="4022">
          <cell r="C4022"/>
          <cell r="D4022"/>
          <cell r="E4022"/>
          <cell r="F4022"/>
        </row>
        <row r="4023">
          <cell r="C4023"/>
          <cell r="D4023"/>
          <cell r="E4023"/>
          <cell r="F4023"/>
        </row>
        <row r="4024">
          <cell r="C4024"/>
          <cell r="D4024"/>
          <cell r="E4024"/>
          <cell r="F4024"/>
        </row>
        <row r="4025">
          <cell r="C4025"/>
          <cell r="D4025"/>
          <cell r="E4025"/>
          <cell r="F4025"/>
        </row>
        <row r="4026">
          <cell r="C4026"/>
          <cell r="D4026"/>
          <cell r="E4026"/>
          <cell r="F4026"/>
        </row>
        <row r="4027">
          <cell r="C4027"/>
          <cell r="D4027"/>
          <cell r="E4027"/>
          <cell r="F4027"/>
        </row>
        <row r="4028">
          <cell r="C4028"/>
          <cell r="D4028"/>
          <cell r="E4028"/>
          <cell r="F4028"/>
        </row>
        <row r="4029">
          <cell r="C4029"/>
          <cell r="D4029"/>
          <cell r="E4029"/>
          <cell r="F4029"/>
        </row>
        <row r="4030">
          <cell r="C4030"/>
          <cell r="D4030"/>
          <cell r="E4030"/>
          <cell r="F4030"/>
        </row>
        <row r="4031">
          <cell r="C4031"/>
          <cell r="D4031"/>
          <cell r="E4031"/>
          <cell r="F4031"/>
        </row>
        <row r="4032">
          <cell r="C4032"/>
          <cell r="D4032"/>
          <cell r="E4032"/>
          <cell r="F4032"/>
        </row>
        <row r="4033">
          <cell r="C4033"/>
          <cell r="D4033"/>
          <cell r="E4033"/>
          <cell r="F4033"/>
        </row>
        <row r="4034">
          <cell r="C4034"/>
          <cell r="D4034"/>
          <cell r="E4034"/>
          <cell r="F4034"/>
        </row>
        <row r="4035">
          <cell r="C4035"/>
          <cell r="D4035"/>
          <cell r="E4035"/>
          <cell r="F4035"/>
        </row>
        <row r="4036">
          <cell r="C4036"/>
          <cell r="D4036"/>
          <cell r="E4036"/>
          <cell r="F4036"/>
        </row>
        <row r="4037">
          <cell r="C4037"/>
          <cell r="D4037"/>
          <cell r="E4037"/>
          <cell r="F4037"/>
        </row>
        <row r="4038">
          <cell r="C4038"/>
          <cell r="D4038"/>
          <cell r="E4038"/>
          <cell r="F4038"/>
        </row>
        <row r="4039">
          <cell r="C4039"/>
          <cell r="D4039"/>
          <cell r="E4039"/>
          <cell r="F4039"/>
        </row>
        <row r="4040">
          <cell r="C4040"/>
          <cell r="D4040"/>
          <cell r="E4040"/>
          <cell r="F4040"/>
        </row>
        <row r="4041">
          <cell r="C4041"/>
          <cell r="D4041"/>
          <cell r="E4041"/>
          <cell r="F4041"/>
        </row>
        <row r="4042">
          <cell r="C4042"/>
          <cell r="D4042"/>
          <cell r="E4042"/>
          <cell r="F4042"/>
        </row>
        <row r="4043">
          <cell r="C4043"/>
          <cell r="D4043"/>
          <cell r="E4043"/>
          <cell r="F4043"/>
        </row>
        <row r="4044">
          <cell r="C4044"/>
          <cell r="D4044"/>
          <cell r="E4044"/>
          <cell r="F4044"/>
        </row>
        <row r="4045">
          <cell r="C4045"/>
          <cell r="D4045"/>
          <cell r="E4045"/>
          <cell r="F4045"/>
        </row>
        <row r="4046">
          <cell r="C4046"/>
          <cell r="D4046"/>
          <cell r="E4046"/>
          <cell r="F4046"/>
        </row>
        <row r="4047">
          <cell r="C4047"/>
          <cell r="D4047"/>
          <cell r="E4047"/>
          <cell r="F4047"/>
        </row>
        <row r="4048">
          <cell r="C4048"/>
          <cell r="D4048"/>
          <cell r="E4048"/>
          <cell r="F4048"/>
        </row>
        <row r="4049">
          <cell r="C4049"/>
          <cell r="D4049"/>
          <cell r="E4049"/>
          <cell r="F4049"/>
        </row>
        <row r="4050">
          <cell r="C4050"/>
          <cell r="D4050"/>
          <cell r="E4050"/>
          <cell r="F4050"/>
        </row>
        <row r="4051">
          <cell r="C4051"/>
          <cell r="D4051"/>
          <cell r="E4051"/>
          <cell r="F4051"/>
        </row>
        <row r="4052">
          <cell r="C4052"/>
          <cell r="D4052"/>
          <cell r="E4052"/>
          <cell r="F4052"/>
        </row>
        <row r="4053">
          <cell r="C4053"/>
          <cell r="D4053"/>
          <cell r="E4053"/>
          <cell r="F4053"/>
        </row>
        <row r="4054">
          <cell r="C4054"/>
          <cell r="D4054"/>
          <cell r="E4054"/>
          <cell r="F4054"/>
        </row>
        <row r="4055">
          <cell r="C4055"/>
          <cell r="D4055"/>
          <cell r="E4055"/>
          <cell r="F4055"/>
        </row>
        <row r="4056">
          <cell r="C4056"/>
          <cell r="D4056"/>
          <cell r="E4056"/>
          <cell r="F4056"/>
        </row>
        <row r="4057">
          <cell r="C4057"/>
          <cell r="D4057"/>
          <cell r="E4057"/>
          <cell r="F4057"/>
        </row>
        <row r="4058">
          <cell r="C4058"/>
          <cell r="D4058"/>
          <cell r="E4058"/>
          <cell r="F4058"/>
        </row>
        <row r="4059">
          <cell r="C4059"/>
          <cell r="D4059"/>
          <cell r="E4059"/>
          <cell r="F4059"/>
        </row>
        <row r="4060">
          <cell r="C4060"/>
          <cell r="D4060"/>
          <cell r="E4060"/>
          <cell r="F4060"/>
        </row>
        <row r="4061">
          <cell r="C4061"/>
          <cell r="D4061"/>
          <cell r="E4061"/>
          <cell r="F4061"/>
        </row>
        <row r="4062">
          <cell r="C4062"/>
          <cell r="D4062"/>
          <cell r="E4062"/>
          <cell r="F4062"/>
        </row>
        <row r="4063">
          <cell r="C4063"/>
          <cell r="D4063"/>
          <cell r="E4063"/>
          <cell r="F4063"/>
        </row>
        <row r="4064">
          <cell r="C4064"/>
          <cell r="D4064"/>
          <cell r="E4064"/>
          <cell r="F4064"/>
        </row>
        <row r="4065">
          <cell r="C4065"/>
          <cell r="D4065"/>
          <cell r="E4065"/>
          <cell r="F4065"/>
        </row>
        <row r="4066">
          <cell r="C4066"/>
          <cell r="D4066"/>
          <cell r="E4066"/>
          <cell r="F4066"/>
        </row>
        <row r="4067">
          <cell r="C4067"/>
          <cell r="D4067"/>
          <cell r="E4067"/>
          <cell r="F4067"/>
        </row>
        <row r="4068">
          <cell r="C4068"/>
          <cell r="D4068"/>
          <cell r="E4068"/>
          <cell r="F4068"/>
        </row>
        <row r="4069">
          <cell r="C4069"/>
          <cell r="D4069"/>
          <cell r="E4069"/>
          <cell r="F4069"/>
        </row>
        <row r="4070">
          <cell r="C4070"/>
          <cell r="D4070"/>
          <cell r="E4070"/>
          <cell r="F4070"/>
        </row>
        <row r="4071">
          <cell r="C4071"/>
          <cell r="D4071"/>
          <cell r="E4071"/>
          <cell r="F4071"/>
        </row>
        <row r="4072">
          <cell r="C4072"/>
          <cell r="D4072"/>
          <cell r="E4072"/>
          <cell r="F4072"/>
        </row>
        <row r="4073">
          <cell r="C4073"/>
          <cell r="D4073"/>
          <cell r="E4073"/>
          <cell r="F4073"/>
        </row>
        <row r="4074">
          <cell r="C4074"/>
          <cell r="D4074"/>
          <cell r="E4074"/>
          <cell r="F4074"/>
        </row>
        <row r="4075">
          <cell r="C4075"/>
          <cell r="D4075"/>
          <cell r="E4075"/>
          <cell r="F4075"/>
        </row>
        <row r="4076">
          <cell r="C4076"/>
          <cell r="D4076"/>
          <cell r="E4076"/>
          <cell r="F4076"/>
        </row>
        <row r="4077">
          <cell r="C4077"/>
          <cell r="D4077"/>
          <cell r="E4077"/>
          <cell r="F4077"/>
        </row>
        <row r="4078">
          <cell r="C4078"/>
          <cell r="D4078"/>
          <cell r="E4078"/>
          <cell r="F4078"/>
        </row>
        <row r="4079">
          <cell r="C4079"/>
          <cell r="D4079"/>
          <cell r="E4079"/>
          <cell r="F4079"/>
        </row>
        <row r="4080">
          <cell r="C4080"/>
          <cell r="D4080"/>
          <cell r="E4080"/>
          <cell r="F4080"/>
        </row>
        <row r="4081">
          <cell r="C4081"/>
          <cell r="D4081"/>
          <cell r="E4081"/>
          <cell r="F4081"/>
        </row>
        <row r="4082">
          <cell r="C4082"/>
          <cell r="D4082"/>
          <cell r="E4082"/>
          <cell r="F4082"/>
        </row>
        <row r="4083">
          <cell r="C4083"/>
          <cell r="D4083"/>
          <cell r="E4083"/>
          <cell r="F4083"/>
        </row>
        <row r="4084">
          <cell r="C4084"/>
          <cell r="D4084"/>
          <cell r="E4084"/>
          <cell r="F4084"/>
        </row>
        <row r="4085">
          <cell r="C4085"/>
          <cell r="D4085"/>
          <cell r="E4085"/>
          <cell r="F4085"/>
        </row>
        <row r="4086">
          <cell r="C4086"/>
          <cell r="D4086"/>
          <cell r="E4086"/>
          <cell r="F4086"/>
        </row>
        <row r="4087">
          <cell r="C4087"/>
          <cell r="D4087"/>
          <cell r="E4087"/>
          <cell r="F4087"/>
        </row>
        <row r="4088">
          <cell r="C4088"/>
          <cell r="D4088"/>
          <cell r="E4088"/>
          <cell r="F4088"/>
        </row>
        <row r="4089">
          <cell r="C4089"/>
          <cell r="D4089"/>
          <cell r="E4089"/>
          <cell r="F4089"/>
        </row>
        <row r="4090">
          <cell r="C4090"/>
          <cell r="D4090"/>
          <cell r="E4090"/>
          <cell r="F4090"/>
        </row>
        <row r="4091">
          <cell r="C4091"/>
          <cell r="D4091"/>
          <cell r="E4091"/>
          <cell r="F4091"/>
        </row>
        <row r="4092">
          <cell r="C4092"/>
          <cell r="D4092"/>
          <cell r="E4092"/>
          <cell r="F4092"/>
        </row>
        <row r="4093">
          <cell r="C4093"/>
          <cell r="D4093"/>
          <cell r="E4093"/>
          <cell r="F4093"/>
        </row>
        <row r="4094">
          <cell r="C4094"/>
          <cell r="D4094"/>
          <cell r="E4094"/>
          <cell r="F4094"/>
        </row>
        <row r="4095">
          <cell r="C4095"/>
          <cell r="D4095"/>
          <cell r="E4095"/>
          <cell r="F4095"/>
        </row>
        <row r="4096">
          <cell r="C4096"/>
          <cell r="D4096"/>
          <cell r="E4096"/>
          <cell r="F4096"/>
        </row>
        <row r="4097">
          <cell r="C4097"/>
          <cell r="D4097"/>
          <cell r="E4097"/>
          <cell r="F4097"/>
        </row>
        <row r="4098">
          <cell r="C4098"/>
          <cell r="D4098"/>
          <cell r="E4098"/>
          <cell r="F4098"/>
        </row>
        <row r="4099">
          <cell r="C4099"/>
          <cell r="D4099"/>
          <cell r="E4099"/>
          <cell r="F4099"/>
        </row>
        <row r="4100">
          <cell r="C4100"/>
          <cell r="D4100"/>
          <cell r="E4100"/>
          <cell r="F4100"/>
        </row>
        <row r="4101">
          <cell r="C4101"/>
          <cell r="D4101"/>
          <cell r="E4101"/>
          <cell r="F4101"/>
        </row>
        <row r="4102">
          <cell r="C4102"/>
          <cell r="D4102"/>
          <cell r="E4102"/>
          <cell r="F4102"/>
        </row>
        <row r="4103">
          <cell r="C4103"/>
          <cell r="D4103"/>
          <cell r="E4103"/>
          <cell r="F4103"/>
        </row>
        <row r="4104">
          <cell r="C4104"/>
          <cell r="D4104"/>
          <cell r="E4104"/>
          <cell r="F4104"/>
        </row>
        <row r="4105">
          <cell r="C4105"/>
          <cell r="D4105"/>
          <cell r="E4105"/>
          <cell r="F4105"/>
        </row>
        <row r="4106">
          <cell r="C4106"/>
          <cell r="D4106"/>
          <cell r="E4106"/>
          <cell r="F4106"/>
        </row>
        <row r="4107">
          <cell r="C4107"/>
          <cell r="D4107"/>
          <cell r="E4107"/>
          <cell r="F4107"/>
        </row>
        <row r="4108">
          <cell r="C4108"/>
          <cell r="D4108"/>
          <cell r="E4108"/>
          <cell r="F4108"/>
        </row>
        <row r="4109">
          <cell r="C4109"/>
          <cell r="D4109"/>
          <cell r="E4109"/>
          <cell r="F4109"/>
        </row>
        <row r="4110">
          <cell r="C4110"/>
          <cell r="D4110"/>
          <cell r="E4110"/>
          <cell r="F4110"/>
        </row>
        <row r="4111">
          <cell r="C4111"/>
          <cell r="D4111"/>
          <cell r="E4111"/>
          <cell r="F4111"/>
        </row>
        <row r="4112">
          <cell r="C4112"/>
          <cell r="D4112"/>
          <cell r="E4112"/>
          <cell r="F4112"/>
        </row>
        <row r="4113">
          <cell r="C4113"/>
          <cell r="D4113"/>
          <cell r="E4113"/>
          <cell r="F4113"/>
        </row>
        <row r="4114">
          <cell r="C4114"/>
          <cell r="D4114"/>
          <cell r="E4114"/>
          <cell r="F4114"/>
        </row>
        <row r="4115">
          <cell r="C4115"/>
          <cell r="D4115"/>
          <cell r="E4115"/>
          <cell r="F4115"/>
        </row>
        <row r="4116">
          <cell r="C4116"/>
          <cell r="D4116"/>
          <cell r="E4116"/>
          <cell r="F4116"/>
        </row>
        <row r="4117">
          <cell r="C4117"/>
          <cell r="D4117"/>
          <cell r="E4117"/>
          <cell r="F4117"/>
        </row>
        <row r="4118">
          <cell r="C4118"/>
          <cell r="D4118"/>
          <cell r="E4118"/>
          <cell r="F4118"/>
        </row>
        <row r="4119">
          <cell r="C4119"/>
          <cell r="D4119"/>
          <cell r="E4119"/>
          <cell r="F4119"/>
        </row>
        <row r="4120">
          <cell r="C4120"/>
          <cell r="D4120"/>
          <cell r="E4120"/>
          <cell r="F4120"/>
        </row>
        <row r="4121">
          <cell r="C4121"/>
          <cell r="D4121"/>
          <cell r="E4121"/>
          <cell r="F4121"/>
        </row>
        <row r="4122">
          <cell r="C4122"/>
          <cell r="D4122"/>
          <cell r="E4122"/>
          <cell r="F4122"/>
        </row>
        <row r="4123">
          <cell r="C4123"/>
          <cell r="D4123"/>
          <cell r="E4123"/>
          <cell r="F4123"/>
        </row>
        <row r="4124">
          <cell r="C4124"/>
          <cell r="D4124"/>
          <cell r="E4124"/>
          <cell r="F4124"/>
        </row>
        <row r="4125">
          <cell r="C4125"/>
          <cell r="D4125"/>
          <cell r="E4125"/>
          <cell r="F4125"/>
        </row>
        <row r="4126">
          <cell r="C4126"/>
          <cell r="D4126"/>
          <cell r="E4126"/>
          <cell r="F4126"/>
        </row>
        <row r="4127">
          <cell r="C4127"/>
          <cell r="D4127"/>
          <cell r="E4127"/>
          <cell r="F4127"/>
        </row>
        <row r="4128">
          <cell r="C4128"/>
          <cell r="D4128"/>
          <cell r="E4128"/>
          <cell r="F4128"/>
        </row>
        <row r="4129">
          <cell r="C4129"/>
          <cell r="D4129"/>
          <cell r="E4129"/>
          <cell r="F4129"/>
        </row>
        <row r="4130">
          <cell r="C4130"/>
          <cell r="D4130"/>
          <cell r="E4130"/>
          <cell r="F4130"/>
        </row>
        <row r="4131">
          <cell r="C4131"/>
          <cell r="D4131"/>
          <cell r="E4131"/>
          <cell r="F4131"/>
        </row>
        <row r="4132">
          <cell r="C4132"/>
          <cell r="D4132"/>
          <cell r="E4132"/>
          <cell r="F4132"/>
        </row>
        <row r="4133">
          <cell r="C4133"/>
          <cell r="D4133"/>
          <cell r="E4133"/>
          <cell r="F4133"/>
        </row>
        <row r="4134">
          <cell r="C4134"/>
          <cell r="D4134"/>
          <cell r="E4134"/>
          <cell r="F4134"/>
        </row>
        <row r="4135">
          <cell r="C4135"/>
          <cell r="D4135"/>
          <cell r="E4135"/>
          <cell r="F4135"/>
        </row>
        <row r="4136">
          <cell r="C4136"/>
          <cell r="D4136"/>
          <cell r="E4136"/>
          <cell r="F4136"/>
        </row>
        <row r="4137">
          <cell r="C4137"/>
          <cell r="D4137"/>
          <cell r="E4137"/>
          <cell r="F4137"/>
        </row>
        <row r="4138">
          <cell r="C4138"/>
          <cell r="D4138"/>
          <cell r="E4138"/>
          <cell r="F4138"/>
        </row>
        <row r="4139">
          <cell r="C4139"/>
          <cell r="D4139"/>
          <cell r="E4139"/>
          <cell r="F4139"/>
        </row>
        <row r="4140">
          <cell r="C4140"/>
          <cell r="D4140"/>
          <cell r="E4140"/>
          <cell r="F4140"/>
        </row>
        <row r="4141">
          <cell r="C4141"/>
          <cell r="D4141"/>
          <cell r="E4141"/>
          <cell r="F4141"/>
        </row>
        <row r="4142">
          <cell r="C4142"/>
          <cell r="D4142"/>
          <cell r="E4142"/>
          <cell r="F4142"/>
        </row>
        <row r="4143">
          <cell r="C4143"/>
          <cell r="D4143"/>
          <cell r="E4143"/>
          <cell r="F4143"/>
        </row>
        <row r="4144">
          <cell r="C4144"/>
          <cell r="D4144"/>
          <cell r="E4144"/>
          <cell r="F4144"/>
        </row>
        <row r="4145">
          <cell r="C4145"/>
          <cell r="D4145"/>
          <cell r="E4145"/>
          <cell r="F4145"/>
        </row>
        <row r="4146">
          <cell r="C4146"/>
          <cell r="D4146"/>
          <cell r="E4146"/>
          <cell r="F4146"/>
        </row>
        <row r="4147">
          <cell r="C4147"/>
          <cell r="D4147"/>
          <cell r="E4147"/>
          <cell r="F4147"/>
        </row>
        <row r="4148">
          <cell r="C4148"/>
          <cell r="D4148"/>
          <cell r="E4148"/>
          <cell r="F4148"/>
        </row>
        <row r="4149">
          <cell r="C4149"/>
          <cell r="D4149"/>
          <cell r="E4149"/>
          <cell r="F4149"/>
        </row>
        <row r="4150">
          <cell r="C4150"/>
          <cell r="D4150"/>
          <cell r="E4150"/>
          <cell r="F4150"/>
        </row>
        <row r="4151">
          <cell r="C4151"/>
          <cell r="D4151"/>
          <cell r="E4151"/>
          <cell r="F4151"/>
        </row>
        <row r="4152">
          <cell r="C4152"/>
          <cell r="D4152"/>
          <cell r="E4152"/>
          <cell r="F4152"/>
        </row>
        <row r="4153">
          <cell r="C4153"/>
          <cell r="D4153"/>
          <cell r="E4153"/>
          <cell r="F4153"/>
        </row>
        <row r="4154">
          <cell r="C4154"/>
          <cell r="D4154"/>
          <cell r="E4154"/>
          <cell r="F4154"/>
        </row>
        <row r="4155">
          <cell r="C4155"/>
          <cell r="D4155"/>
          <cell r="E4155"/>
          <cell r="F4155"/>
        </row>
        <row r="4156">
          <cell r="C4156"/>
          <cell r="D4156"/>
          <cell r="E4156"/>
          <cell r="F4156"/>
        </row>
        <row r="4157">
          <cell r="C4157"/>
          <cell r="D4157"/>
          <cell r="E4157"/>
          <cell r="F4157"/>
        </row>
        <row r="4158">
          <cell r="C4158"/>
          <cell r="D4158"/>
          <cell r="E4158"/>
          <cell r="F4158"/>
        </row>
        <row r="4159">
          <cell r="C4159"/>
          <cell r="D4159"/>
          <cell r="E4159"/>
          <cell r="F4159"/>
        </row>
        <row r="4160">
          <cell r="C4160"/>
          <cell r="D4160"/>
          <cell r="E4160"/>
          <cell r="F4160"/>
        </row>
        <row r="4161">
          <cell r="C4161"/>
          <cell r="D4161"/>
          <cell r="E4161"/>
          <cell r="F4161"/>
        </row>
        <row r="4162">
          <cell r="C4162"/>
          <cell r="D4162"/>
          <cell r="E4162"/>
          <cell r="F4162"/>
        </row>
        <row r="4163">
          <cell r="C4163"/>
          <cell r="D4163"/>
          <cell r="E4163"/>
          <cell r="F4163"/>
        </row>
        <row r="4164">
          <cell r="C4164"/>
          <cell r="D4164"/>
          <cell r="E4164"/>
          <cell r="F4164"/>
        </row>
        <row r="4165">
          <cell r="C4165"/>
          <cell r="D4165"/>
          <cell r="E4165"/>
          <cell r="F4165"/>
        </row>
        <row r="4166">
          <cell r="C4166"/>
          <cell r="D4166"/>
          <cell r="E4166"/>
          <cell r="F4166"/>
        </row>
        <row r="4167">
          <cell r="C4167"/>
          <cell r="D4167"/>
          <cell r="E4167"/>
          <cell r="F4167"/>
        </row>
        <row r="4168">
          <cell r="C4168"/>
          <cell r="D4168"/>
          <cell r="E4168"/>
          <cell r="F4168"/>
        </row>
        <row r="4169">
          <cell r="C4169"/>
          <cell r="D4169"/>
          <cell r="E4169"/>
          <cell r="F4169"/>
        </row>
        <row r="4170">
          <cell r="C4170"/>
          <cell r="D4170"/>
          <cell r="E4170"/>
          <cell r="F4170"/>
        </row>
        <row r="4171">
          <cell r="C4171"/>
          <cell r="D4171"/>
          <cell r="E4171"/>
          <cell r="F4171"/>
        </row>
        <row r="4172">
          <cell r="C4172"/>
          <cell r="D4172"/>
          <cell r="E4172"/>
          <cell r="F4172"/>
        </row>
        <row r="4173">
          <cell r="C4173"/>
          <cell r="D4173"/>
          <cell r="E4173"/>
          <cell r="F4173"/>
        </row>
        <row r="4174">
          <cell r="C4174"/>
          <cell r="D4174"/>
          <cell r="E4174"/>
          <cell r="F4174"/>
        </row>
        <row r="4175">
          <cell r="C4175"/>
          <cell r="D4175"/>
          <cell r="E4175"/>
          <cell r="F4175"/>
        </row>
        <row r="4176">
          <cell r="C4176"/>
          <cell r="D4176"/>
          <cell r="E4176"/>
          <cell r="F4176"/>
        </row>
        <row r="4177">
          <cell r="C4177"/>
          <cell r="D4177"/>
          <cell r="E4177"/>
          <cell r="F4177"/>
        </row>
        <row r="4178">
          <cell r="C4178"/>
          <cell r="D4178"/>
          <cell r="E4178"/>
          <cell r="F4178"/>
        </row>
        <row r="4179">
          <cell r="C4179"/>
          <cell r="D4179"/>
          <cell r="E4179"/>
          <cell r="F4179"/>
        </row>
        <row r="4180">
          <cell r="C4180"/>
          <cell r="D4180"/>
          <cell r="E4180"/>
          <cell r="F4180"/>
        </row>
        <row r="4181">
          <cell r="C4181"/>
          <cell r="D4181"/>
          <cell r="E4181"/>
          <cell r="F4181"/>
        </row>
        <row r="4182">
          <cell r="C4182"/>
          <cell r="D4182"/>
          <cell r="E4182"/>
          <cell r="F4182"/>
        </row>
        <row r="4183">
          <cell r="C4183"/>
          <cell r="D4183"/>
          <cell r="E4183"/>
          <cell r="F4183"/>
        </row>
        <row r="4184">
          <cell r="C4184"/>
          <cell r="D4184"/>
          <cell r="E4184"/>
          <cell r="F4184"/>
        </row>
        <row r="4185">
          <cell r="C4185"/>
          <cell r="D4185"/>
          <cell r="E4185"/>
          <cell r="F4185"/>
        </row>
        <row r="4186">
          <cell r="C4186"/>
          <cell r="D4186"/>
          <cell r="E4186"/>
          <cell r="F4186"/>
        </row>
        <row r="4187">
          <cell r="C4187"/>
          <cell r="D4187"/>
          <cell r="E4187"/>
          <cell r="F4187"/>
        </row>
        <row r="4188">
          <cell r="C4188"/>
          <cell r="D4188"/>
          <cell r="E4188"/>
          <cell r="F4188"/>
        </row>
        <row r="4189">
          <cell r="C4189"/>
          <cell r="D4189"/>
          <cell r="E4189"/>
          <cell r="F4189"/>
        </row>
        <row r="4190">
          <cell r="C4190"/>
          <cell r="D4190"/>
          <cell r="E4190"/>
          <cell r="F4190"/>
        </row>
        <row r="4191">
          <cell r="C4191"/>
          <cell r="D4191"/>
          <cell r="E4191"/>
          <cell r="F4191"/>
        </row>
        <row r="4192">
          <cell r="C4192"/>
          <cell r="D4192"/>
          <cell r="E4192"/>
          <cell r="F4192"/>
        </row>
        <row r="4193">
          <cell r="C4193"/>
          <cell r="D4193"/>
          <cell r="E4193"/>
          <cell r="F4193"/>
        </row>
        <row r="4194">
          <cell r="C4194"/>
          <cell r="D4194"/>
          <cell r="E4194"/>
          <cell r="F4194"/>
        </row>
        <row r="4195">
          <cell r="C4195"/>
          <cell r="D4195"/>
          <cell r="E4195"/>
          <cell r="F4195"/>
        </row>
        <row r="4196">
          <cell r="C4196"/>
          <cell r="D4196"/>
          <cell r="E4196"/>
          <cell r="F4196"/>
        </row>
        <row r="4197">
          <cell r="C4197"/>
          <cell r="D4197"/>
          <cell r="E4197"/>
          <cell r="F4197"/>
        </row>
        <row r="4198">
          <cell r="C4198"/>
          <cell r="D4198"/>
          <cell r="E4198"/>
          <cell r="F4198"/>
        </row>
        <row r="4199">
          <cell r="C4199"/>
          <cell r="D4199"/>
          <cell r="E4199"/>
          <cell r="F4199"/>
        </row>
        <row r="4200">
          <cell r="C4200"/>
          <cell r="D4200"/>
          <cell r="E4200"/>
          <cell r="F4200"/>
        </row>
        <row r="4201">
          <cell r="C4201"/>
          <cell r="D4201"/>
          <cell r="E4201"/>
          <cell r="F4201"/>
        </row>
        <row r="4202">
          <cell r="C4202"/>
          <cell r="D4202"/>
          <cell r="E4202"/>
          <cell r="F4202"/>
        </row>
        <row r="4203">
          <cell r="C4203"/>
          <cell r="D4203"/>
          <cell r="E4203"/>
          <cell r="F4203"/>
        </row>
        <row r="4204">
          <cell r="C4204"/>
          <cell r="D4204"/>
          <cell r="E4204"/>
          <cell r="F4204"/>
        </row>
        <row r="4205">
          <cell r="C4205"/>
          <cell r="D4205"/>
          <cell r="E4205"/>
          <cell r="F4205"/>
        </row>
        <row r="4206">
          <cell r="C4206"/>
          <cell r="D4206"/>
          <cell r="E4206"/>
          <cell r="F4206"/>
        </row>
        <row r="4207">
          <cell r="C4207"/>
          <cell r="D4207"/>
          <cell r="E4207"/>
          <cell r="F4207"/>
        </row>
        <row r="4208">
          <cell r="C4208"/>
          <cell r="D4208"/>
          <cell r="E4208"/>
          <cell r="F4208"/>
        </row>
        <row r="4209">
          <cell r="C4209"/>
          <cell r="D4209"/>
          <cell r="E4209"/>
          <cell r="F4209"/>
        </row>
        <row r="4210">
          <cell r="C4210"/>
          <cell r="D4210"/>
          <cell r="E4210"/>
          <cell r="F4210"/>
        </row>
        <row r="4211">
          <cell r="C4211"/>
          <cell r="D4211"/>
          <cell r="E4211"/>
          <cell r="F4211"/>
        </row>
        <row r="4212">
          <cell r="C4212"/>
          <cell r="D4212"/>
          <cell r="E4212"/>
          <cell r="F4212"/>
        </row>
        <row r="4213">
          <cell r="C4213"/>
          <cell r="D4213"/>
          <cell r="E4213"/>
          <cell r="F4213"/>
        </row>
        <row r="4214">
          <cell r="C4214"/>
          <cell r="D4214"/>
          <cell r="E4214"/>
          <cell r="F4214"/>
        </row>
        <row r="4215">
          <cell r="C4215"/>
          <cell r="D4215"/>
          <cell r="E4215"/>
          <cell r="F4215"/>
        </row>
        <row r="4216">
          <cell r="C4216"/>
          <cell r="D4216"/>
          <cell r="E4216"/>
          <cell r="F4216"/>
        </row>
        <row r="4217">
          <cell r="C4217"/>
          <cell r="D4217"/>
          <cell r="E4217"/>
          <cell r="F4217"/>
        </row>
        <row r="4218">
          <cell r="C4218"/>
          <cell r="D4218"/>
          <cell r="E4218"/>
          <cell r="F4218"/>
        </row>
        <row r="4219">
          <cell r="C4219"/>
          <cell r="D4219"/>
          <cell r="E4219"/>
          <cell r="F4219"/>
        </row>
        <row r="4220">
          <cell r="C4220"/>
          <cell r="D4220"/>
          <cell r="E4220"/>
          <cell r="F4220"/>
        </row>
        <row r="4221">
          <cell r="C4221"/>
          <cell r="D4221"/>
          <cell r="E4221"/>
          <cell r="F4221"/>
        </row>
        <row r="4222">
          <cell r="C4222"/>
          <cell r="D4222"/>
          <cell r="E4222"/>
          <cell r="F4222"/>
        </row>
        <row r="4223">
          <cell r="C4223"/>
          <cell r="D4223"/>
          <cell r="E4223"/>
          <cell r="F4223"/>
        </row>
        <row r="4224">
          <cell r="C4224"/>
          <cell r="D4224"/>
          <cell r="E4224"/>
          <cell r="F4224"/>
        </row>
        <row r="4225">
          <cell r="C4225"/>
          <cell r="D4225"/>
          <cell r="E4225"/>
          <cell r="F4225"/>
        </row>
        <row r="4226">
          <cell r="C4226"/>
          <cell r="D4226"/>
          <cell r="E4226"/>
          <cell r="F4226"/>
        </row>
        <row r="4227">
          <cell r="C4227"/>
          <cell r="D4227"/>
          <cell r="E4227"/>
          <cell r="F4227"/>
        </row>
        <row r="4228">
          <cell r="C4228"/>
          <cell r="D4228"/>
          <cell r="E4228"/>
          <cell r="F4228"/>
        </row>
        <row r="4229">
          <cell r="C4229"/>
          <cell r="D4229"/>
          <cell r="E4229"/>
          <cell r="F4229"/>
        </row>
        <row r="4230">
          <cell r="C4230"/>
          <cell r="D4230"/>
          <cell r="E4230"/>
          <cell r="F4230"/>
        </row>
        <row r="4231">
          <cell r="C4231"/>
          <cell r="D4231"/>
          <cell r="E4231"/>
          <cell r="F4231"/>
        </row>
        <row r="4232">
          <cell r="C4232"/>
          <cell r="D4232"/>
          <cell r="E4232"/>
          <cell r="F4232"/>
        </row>
        <row r="4233">
          <cell r="C4233"/>
          <cell r="D4233"/>
          <cell r="E4233"/>
          <cell r="F4233"/>
        </row>
        <row r="4234">
          <cell r="C4234"/>
          <cell r="D4234"/>
          <cell r="E4234"/>
          <cell r="F4234"/>
        </row>
        <row r="4235">
          <cell r="C4235"/>
          <cell r="D4235"/>
          <cell r="E4235"/>
          <cell r="F4235"/>
        </row>
        <row r="4236">
          <cell r="C4236"/>
          <cell r="D4236"/>
          <cell r="E4236"/>
          <cell r="F4236"/>
        </row>
        <row r="4237">
          <cell r="C4237"/>
          <cell r="D4237"/>
          <cell r="E4237"/>
          <cell r="F4237"/>
        </row>
        <row r="4238">
          <cell r="C4238"/>
          <cell r="D4238"/>
          <cell r="E4238"/>
          <cell r="F4238"/>
        </row>
        <row r="4239">
          <cell r="C4239"/>
          <cell r="D4239"/>
          <cell r="E4239"/>
          <cell r="F4239"/>
        </row>
        <row r="4240">
          <cell r="C4240"/>
          <cell r="D4240"/>
          <cell r="E4240"/>
          <cell r="F4240"/>
        </row>
        <row r="4241">
          <cell r="C4241"/>
          <cell r="D4241"/>
          <cell r="E4241"/>
          <cell r="F4241"/>
        </row>
        <row r="4242">
          <cell r="C4242"/>
          <cell r="D4242"/>
          <cell r="E4242"/>
          <cell r="F4242"/>
        </row>
        <row r="4243">
          <cell r="C4243"/>
          <cell r="D4243"/>
          <cell r="E4243"/>
          <cell r="F4243"/>
        </row>
        <row r="4244">
          <cell r="C4244"/>
          <cell r="D4244"/>
          <cell r="E4244"/>
          <cell r="F4244"/>
        </row>
        <row r="4245">
          <cell r="C4245"/>
          <cell r="D4245"/>
          <cell r="E4245"/>
          <cell r="F4245"/>
        </row>
        <row r="4246">
          <cell r="C4246"/>
          <cell r="D4246"/>
          <cell r="E4246"/>
          <cell r="F4246"/>
        </row>
        <row r="4247">
          <cell r="C4247"/>
          <cell r="D4247"/>
          <cell r="E4247"/>
          <cell r="F4247"/>
        </row>
        <row r="4248">
          <cell r="C4248"/>
          <cell r="D4248"/>
          <cell r="E4248"/>
          <cell r="F4248"/>
        </row>
        <row r="4249">
          <cell r="C4249"/>
          <cell r="D4249"/>
          <cell r="E4249"/>
          <cell r="F4249"/>
        </row>
        <row r="4250">
          <cell r="C4250"/>
          <cell r="D4250"/>
          <cell r="E4250"/>
          <cell r="F4250"/>
        </row>
        <row r="4251">
          <cell r="C4251"/>
          <cell r="D4251"/>
          <cell r="E4251"/>
          <cell r="F4251"/>
        </row>
        <row r="4252">
          <cell r="C4252"/>
          <cell r="D4252"/>
          <cell r="E4252"/>
          <cell r="F4252"/>
        </row>
        <row r="4253">
          <cell r="C4253"/>
          <cell r="D4253"/>
          <cell r="E4253"/>
          <cell r="F4253"/>
        </row>
        <row r="4254">
          <cell r="C4254"/>
          <cell r="D4254"/>
          <cell r="E4254"/>
          <cell r="F4254"/>
        </row>
        <row r="4255">
          <cell r="C4255"/>
          <cell r="D4255"/>
          <cell r="E4255"/>
          <cell r="F4255"/>
        </row>
        <row r="4256">
          <cell r="C4256"/>
          <cell r="D4256"/>
          <cell r="E4256"/>
          <cell r="F4256"/>
        </row>
        <row r="4257">
          <cell r="C4257"/>
          <cell r="D4257"/>
          <cell r="E4257"/>
          <cell r="F4257"/>
        </row>
        <row r="4258">
          <cell r="C4258"/>
          <cell r="D4258"/>
          <cell r="E4258"/>
          <cell r="F4258"/>
        </row>
        <row r="4259">
          <cell r="C4259"/>
          <cell r="D4259"/>
          <cell r="E4259"/>
          <cell r="F4259"/>
        </row>
        <row r="4260">
          <cell r="C4260"/>
          <cell r="D4260"/>
          <cell r="E4260"/>
          <cell r="F4260"/>
        </row>
        <row r="4261">
          <cell r="C4261"/>
          <cell r="D4261"/>
          <cell r="E4261"/>
          <cell r="F4261"/>
        </row>
        <row r="4262">
          <cell r="C4262"/>
          <cell r="D4262"/>
          <cell r="E4262"/>
          <cell r="F4262"/>
        </row>
        <row r="4263">
          <cell r="C4263"/>
          <cell r="D4263"/>
          <cell r="E4263"/>
          <cell r="F4263"/>
        </row>
        <row r="4264">
          <cell r="C4264"/>
          <cell r="D4264"/>
          <cell r="E4264"/>
          <cell r="F4264"/>
        </row>
        <row r="4265">
          <cell r="C4265"/>
          <cell r="D4265"/>
          <cell r="E4265"/>
          <cell r="F4265"/>
        </row>
        <row r="4266">
          <cell r="C4266"/>
          <cell r="D4266"/>
          <cell r="E4266"/>
          <cell r="F4266"/>
        </row>
        <row r="4267">
          <cell r="C4267"/>
          <cell r="D4267"/>
          <cell r="E4267"/>
          <cell r="F4267"/>
        </row>
        <row r="4268">
          <cell r="C4268"/>
          <cell r="D4268"/>
          <cell r="E4268"/>
          <cell r="F4268"/>
        </row>
        <row r="4269">
          <cell r="C4269"/>
          <cell r="D4269"/>
          <cell r="E4269"/>
          <cell r="F4269"/>
        </row>
        <row r="4270">
          <cell r="C4270"/>
          <cell r="D4270"/>
          <cell r="E4270"/>
          <cell r="F4270"/>
        </row>
        <row r="4271">
          <cell r="C4271"/>
          <cell r="D4271"/>
          <cell r="E4271"/>
          <cell r="F4271"/>
        </row>
        <row r="4272">
          <cell r="C4272"/>
          <cell r="D4272"/>
          <cell r="E4272"/>
          <cell r="F4272"/>
        </row>
        <row r="4273">
          <cell r="C4273"/>
          <cell r="D4273"/>
          <cell r="E4273"/>
          <cell r="F4273"/>
        </row>
        <row r="4274">
          <cell r="C4274"/>
          <cell r="D4274"/>
          <cell r="E4274"/>
          <cell r="F4274"/>
        </row>
        <row r="4275">
          <cell r="C4275"/>
          <cell r="D4275"/>
          <cell r="E4275"/>
          <cell r="F4275"/>
        </row>
        <row r="4276">
          <cell r="C4276"/>
          <cell r="D4276"/>
          <cell r="E4276"/>
          <cell r="F4276"/>
        </row>
        <row r="4277">
          <cell r="C4277"/>
          <cell r="D4277"/>
          <cell r="E4277"/>
          <cell r="F4277"/>
        </row>
        <row r="4278">
          <cell r="C4278"/>
          <cell r="D4278"/>
          <cell r="E4278"/>
          <cell r="F4278"/>
        </row>
        <row r="4279">
          <cell r="C4279"/>
          <cell r="D4279"/>
          <cell r="E4279"/>
          <cell r="F4279"/>
        </row>
        <row r="4280">
          <cell r="C4280"/>
          <cell r="D4280"/>
          <cell r="E4280"/>
          <cell r="F4280"/>
        </row>
        <row r="4281">
          <cell r="C4281"/>
          <cell r="D4281"/>
          <cell r="E4281"/>
          <cell r="F4281"/>
        </row>
        <row r="4282">
          <cell r="C4282"/>
          <cell r="D4282"/>
          <cell r="E4282"/>
          <cell r="F4282"/>
        </row>
        <row r="4283">
          <cell r="C4283"/>
          <cell r="D4283"/>
          <cell r="E4283"/>
          <cell r="F4283"/>
        </row>
        <row r="4284">
          <cell r="C4284"/>
          <cell r="D4284"/>
          <cell r="E4284"/>
          <cell r="F4284"/>
        </row>
        <row r="4285">
          <cell r="C4285"/>
          <cell r="D4285"/>
          <cell r="E4285"/>
          <cell r="F4285"/>
        </row>
        <row r="4286">
          <cell r="C4286"/>
          <cell r="D4286"/>
          <cell r="E4286"/>
          <cell r="F4286"/>
        </row>
        <row r="4287">
          <cell r="C4287"/>
          <cell r="D4287"/>
          <cell r="E4287"/>
          <cell r="F4287"/>
        </row>
        <row r="4288">
          <cell r="C4288"/>
          <cell r="D4288"/>
          <cell r="E4288"/>
          <cell r="F4288"/>
        </row>
        <row r="4289">
          <cell r="C4289"/>
          <cell r="D4289"/>
          <cell r="E4289"/>
          <cell r="F4289"/>
        </row>
        <row r="4290">
          <cell r="C4290"/>
          <cell r="D4290"/>
          <cell r="E4290"/>
          <cell r="F4290"/>
        </row>
        <row r="4291">
          <cell r="C4291"/>
          <cell r="D4291"/>
          <cell r="E4291"/>
          <cell r="F4291"/>
        </row>
        <row r="4292">
          <cell r="C4292"/>
          <cell r="D4292"/>
          <cell r="E4292"/>
          <cell r="F4292"/>
        </row>
        <row r="4293">
          <cell r="C4293"/>
          <cell r="D4293"/>
          <cell r="E4293"/>
          <cell r="F4293"/>
        </row>
        <row r="4294">
          <cell r="C4294"/>
          <cell r="D4294"/>
          <cell r="E4294"/>
          <cell r="F4294"/>
        </row>
        <row r="4295">
          <cell r="C4295"/>
          <cell r="D4295"/>
          <cell r="E4295"/>
          <cell r="F4295"/>
        </row>
        <row r="4296">
          <cell r="C4296"/>
          <cell r="D4296"/>
          <cell r="E4296"/>
          <cell r="F4296"/>
        </row>
        <row r="4297">
          <cell r="C4297"/>
          <cell r="D4297"/>
          <cell r="E4297"/>
          <cell r="F4297"/>
        </row>
        <row r="4298">
          <cell r="C4298"/>
          <cell r="D4298"/>
          <cell r="E4298"/>
          <cell r="F4298"/>
        </row>
        <row r="4299">
          <cell r="C4299"/>
          <cell r="D4299"/>
          <cell r="E4299"/>
          <cell r="F4299"/>
        </row>
        <row r="4300">
          <cell r="C4300"/>
          <cell r="D4300"/>
          <cell r="E4300"/>
          <cell r="F4300"/>
        </row>
        <row r="4301">
          <cell r="C4301"/>
          <cell r="D4301"/>
          <cell r="E4301"/>
          <cell r="F4301"/>
        </row>
        <row r="4302">
          <cell r="C4302"/>
          <cell r="D4302"/>
          <cell r="E4302"/>
          <cell r="F4302"/>
        </row>
        <row r="4303">
          <cell r="C4303"/>
          <cell r="D4303"/>
          <cell r="E4303"/>
          <cell r="F4303"/>
        </row>
        <row r="4304">
          <cell r="C4304"/>
          <cell r="D4304"/>
          <cell r="E4304"/>
          <cell r="F4304"/>
        </row>
        <row r="4305">
          <cell r="C4305"/>
          <cell r="D4305"/>
          <cell r="E4305"/>
          <cell r="F4305"/>
        </row>
        <row r="4306">
          <cell r="C4306"/>
          <cell r="D4306"/>
          <cell r="E4306"/>
          <cell r="F4306"/>
        </row>
        <row r="4307">
          <cell r="C4307"/>
          <cell r="D4307"/>
          <cell r="E4307"/>
          <cell r="F4307"/>
        </row>
        <row r="4308">
          <cell r="C4308"/>
          <cell r="D4308"/>
          <cell r="E4308"/>
          <cell r="F4308"/>
        </row>
        <row r="4309">
          <cell r="C4309"/>
          <cell r="D4309"/>
          <cell r="E4309"/>
          <cell r="F4309"/>
        </row>
        <row r="4310">
          <cell r="C4310"/>
          <cell r="D4310"/>
          <cell r="E4310"/>
          <cell r="F4310"/>
        </row>
        <row r="4311">
          <cell r="C4311"/>
          <cell r="D4311"/>
          <cell r="E4311"/>
          <cell r="F4311"/>
        </row>
        <row r="4312">
          <cell r="C4312"/>
          <cell r="D4312"/>
          <cell r="E4312"/>
          <cell r="F4312"/>
        </row>
        <row r="4313">
          <cell r="C4313"/>
          <cell r="D4313"/>
          <cell r="E4313"/>
          <cell r="F4313"/>
        </row>
        <row r="4314">
          <cell r="C4314"/>
          <cell r="D4314"/>
          <cell r="E4314"/>
          <cell r="F4314"/>
        </row>
        <row r="4315">
          <cell r="C4315"/>
          <cell r="D4315"/>
          <cell r="E4315"/>
          <cell r="F4315"/>
        </row>
        <row r="4316">
          <cell r="C4316"/>
          <cell r="D4316"/>
          <cell r="E4316"/>
          <cell r="F4316"/>
        </row>
        <row r="4317">
          <cell r="C4317"/>
          <cell r="D4317"/>
          <cell r="E4317"/>
          <cell r="F4317"/>
        </row>
        <row r="4318">
          <cell r="C4318"/>
          <cell r="D4318"/>
          <cell r="E4318"/>
          <cell r="F4318"/>
        </row>
        <row r="4319">
          <cell r="C4319"/>
          <cell r="D4319"/>
          <cell r="E4319"/>
          <cell r="F4319"/>
        </row>
        <row r="4320">
          <cell r="C4320"/>
          <cell r="D4320"/>
          <cell r="E4320"/>
          <cell r="F4320"/>
        </row>
        <row r="4321">
          <cell r="C4321"/>
          <cell r="D4321"/>
          <cell r="E4321"/>
          <cell r="F4321"/>
        </row>
        <row r="4322">
          <cell r="C4322"/>
          <cell r="D4322"/>
          <cell r="E4322"/>
          <cell r="F4322"/>
        </row>
        <row r="4323">
          <cell r="C4323"/>
          <cell r="D4323"/>
          <cell r="E4323"/>
          <cell r="F4323"/>
        </row>
        <row r="4324">
          <cell r="C4324"/>
          <cell r="D4324"/>
          <cell r="E4324"/>
          <cell r="F4324"/>
        </row>
        <row r="4325">
          <cell r="C4325"/>
          <cell r="D4325"/>
          <cell r="E4325"/>
          <cell r="F4325"/>
        </row>
        <row r="4326">
          <cell r="C4326"/>
          <cell r="D4326"/>
          <cell r="E4326"/>
          <cell r="F4326"/>
        </row>
        <row r="4327">
          <cell r="C4327"/>
          <cell r="D4327"/>
          <cell r="E4327"/>
          <cell r="F4327"/>
        </row>
        <row r="4328">
          <cell r="C4328"/>
          <cell r="D4328"/>
          <cell r="E4328"/>
          <cell r="F4328"/>
        </row>
        <row r="4329">
          <cell r="C4329"/>
          <cell r="D4329"/>
          <cell r="E4329"/>
          <cell r="F4329"/>
        </row>
        <row r="4330">
          <cell r="C4330"/>
          <cell r="D4330"/>
          <cell r="E4330"/>
          <cell r="F4330"/>
        </row>
        <row r="4331">
          <cell r="C4331"/>
          <cell r="D4331"/>
          <cell r="E4331"/>
          <cell r="F4331"/>
        </row>
        <row r="4332">
          <cell r="C4332"/>
          <cell r="D4332"/>
          <cell r="E4332"/>
          <cell r="F4332"/>
        </row>
        <row r="4333">
          <cell r="C4333"/>
          <cell r="D4333"/>
          <cell r="E4333"/>
          <cell r="F4333"/>
        </row>
        <row r="4334">
          <cell r="C4334"/>
          <cell r="D4334"/>
          <cell r="E4334"/>
          <cell r="F4334"/>
        </row>
        <row r="4335">
          <cell r="C4335"/>
          <cell r="D4335"/>
          <cell r="E4335"/>
          <cell r="F4335"/>
        </row>
        <row r="4336">
          <cell r="C4336"/>
          <cell r="D4336"/>
          <cell r="E4336"/>
          <cell r="F4336"/>
        </row>
        <row r="4337">
          <cell r="C4337"/>
          <cell r="D4337"/>
          <cell r="E4337"/>
          <cell r="F4337"/>
        </row>
        <row r="4338">
          <cell r="C4338"/>
          <cell r="D4338"/>
          <cell r="E4338"/>
          <cell r="F4338"/>
        </row>
        <row r="4339">
          <cell r="C4339"/>
          <cell r="D4339"/>
          <cell r="E4339"/>
          <cell r="F4339"/>
        </row>
        <row r="4340">
          <cell r="C4340"/>
          <cell r="D4340"/>
          <cell r="E4340"/>
          <cell r="F4340"/>
        </row>
        <row r="4341">
          <cell r="C4341"/>
          <cell r="D4341"/>
          <cell r="E4341"/>
          <cell r="F4341"/>
        </row>
        <row r="4342">
          <cell r="C4342"/>
          <cell r="D4342"/>
          <cell r="E4342"/>
          <cell r="F4342"/>
        </row>
        <row r="4343">
          <cell r="C4343"/>
          <cell r="D4343"/>
          <cell r="E4343"/>
          <cell r="F4343"/>
        </row>
        <row r="4344">
          <cell r="C4344"/>
          <cell r="D4344"/>
          <cell r="E4344"/>
          <cell r="F4344"/>
        </row>
        <row r="4345">
          <cell r="C4345"/>
          <cell r="D4345"/>
          <cell r="E4345"/>
          <cell r="F4345"/>
        </row>
        <row r="4346">
          <cell r="C4346"/>
          <cell r="D4346"/>
          <cell r="E4346"/>
          <cell r="F4346"/>
        </row>
        <row r="4347">
          <cell r="C4347"/>
          <cell r="D4347"/>
          <cell r="E4347"/>
          <cell r="F4347"/>
        </row>
        <row r="4348">
          <cell r="C4348"/>
          <cell r="D4348"/>
          <cell r="E4348"/>
          <cell r="F4348"/>
        </row>
        <row r="4349">
          <cell r="C4349"/>
          <cell r="D4349"/>
          <cell r="E4349"/>
          <cell r="F4349"/>
        </row>
        <row r="4350">
          <cell r="C4350"/>
          <cell r="D4350"/>
          <cell r="E4350"/>
          <cell r="F4350"/>
        </row>
        <row r="4351">
          <cell r="C4351"/>
          <cell r="D4351"/>
          <cell r="E4351"/>
          <cell r="F4351"/>
        </row>
        <row r="4352">
          <cell r="C4352"/>
          <cell r="D4352"/>
          <cell r="E4352"/>
          <cell r="F4352"/>
        </row>
        <row r="4353">
          <cell r="C4353"/>
          <cell r="D4353"/>
          <cell r="E4353"/>
          <cell r="F4353"/>
        </row>
        <row r="4354">
          <cell r="C4354"/>
          <cell r="D4354"/>
          <cell r="E4354"/>
          <cell r="F4354"/>
        </row>
        <row r="4355">
          <cell r="C4355"/>
          <cell r="D4355"/>
          <cell r="E4355"/>
          <cell r="F4355"/>
        </row>
        <row r="4356">
          <cell r="C4356"/>
          <cell r="D4356"/>
          <cell r="E4356"/>
          <cell r="F4356"/>
        </row>
        <row r="4357">
          <cell r="C4357"/>
          <cell r="D4357"/>
          <cell r="E4357"/>
          <cell r="F4357"/>
        </row>
        <row r="4358">
          <cell r="C4358"/>
          <cell r="D4358"/>
          <cell r="E4358"/>
          <cell r="F4358"/>
        </row>
        <row r="4359">
          <cell r="C4359"/>
          <cell r="D4359"/>
          <cell r="E4359"/>
          <cell r="F4359"/>
        </row>
        <row r="4360">
          <cell r="C4360"/>
          <cell r="D4360"/>
          <cell r="E4360"/>
          <cell r="F4360"/>
        </row>
        <row r="4361">
          <cell r="C4361"/>
          <cell r="D4361"/>
          <cell r="E4361"/>
          <cell r="F4361"/>
        </row>
        <row r="4362">
          <cell r="C4362"/>
          <cell r="D4362"/>
          <cell r="E4362"/>
          <cell r="F4362"/>
        </row>
        <row r="4363">
          <cell r="C4363"/>
          <cell r="D4363"/>
          <cell r="E4363"/>
          <cell r="F4363"/>
        </row>
        <row r="4364">
          <cell r="C4364"/>
          <cell r="D4364"/>
          <cell r="E4364"/>
          <cell r="F4364"/>
        </row>
        <row r="4365">
          <cell r="C4365"/>
          <cell r="D4365"/>
          <cell r="E4365"/>
          <cell r="F4365"/>
        </row>
        <row r="4366">
          <cell r="C4366"/>
          <cell r="D4366"/>
          <cell r="E4366"/>
          <cell r="F4366"/>
        </row>
        <row r="4367">
          <cell r="C4367"/>
          <cell r="D4367"/>
          <cell r="E4367"/>
          <cell r="F4367"/>
        </row>
        <row r="4368">
          <cell r="C4368"/>
          <cell r="D4368"/>
          <cell r="E4368"/>
          <cell r="F4368"/>
        </row>
        <row r="4369">
          <cell r="C4369"/>
          <cell r="D4369"/>
          <cell r="E4369"/>
          <cell r="F4369"/>
        </row>
        <row r="4370">
          <cell r="C4370"/>
          <cell r="D4370"/>
          <cell r="E4370"/>
          <cell r="F4370"/>
        </row>
        <row r="4371">
          <cell r="C4371"/>
          <cell r="D4371"/>
          <cell r="E4371"/>
          <cell r="F4371"/>
        </row>
        <row r="4372">
          <cell r="C4372"/>
          <cell r="D4372"/>
          <cell r="E4372"/>
          <cell r="F4372"/>
        </row>
        <row r="4373">
          <cell r="C4373"/>
          <cell r="D4373"/>
          <cell r="E4373"/>
          <cell r="F4373"/>
        </row>
        <row r="4374">
          <cell r="C4374"/>
          <cell r="D4374"/>
          <cell r="E4374"/>
          <cell r="F4374"/>
        </row>
        <row r="4375">
          <cell r="C4375"/>
          <cell r="D4375"/>
          <cell r="E4375"/>
          <cell r="F4375"/>
        </row>
        <row r="4376">
          <cell r="C4376"/>
          <cell r="D4376"/>
          <cell r="E4376"/>
          <cell r="F4376"/>
        </row>
        <row r="4377">
          <cell r="C4377"/>
          <cell r="D4377"/>
          <cell r="E4377"/>
          <cell r="F4377"/>
        </row>
        <row r="4378">
          <cell r="C4378"/>
          <cell r="D4378"/>
          <cell r="E4378"/>
          <cell r="F4378"/>
        </row>
        <row r="4379">
          <cell r="C4379"/>
          <cell r="D4379"/>
          <cell r="E4379"/>
          <cell r="F4379"/>
        </row>
        <row r="4380">
          <cell r="C4380"/>
          <cell r="D4380"/>
          <cell r="E4380"/>
          <cell r="F4380"/>
        </row>
        <row r="4381">
          <cell r="C4381"/>
          <cell r="D4381"/>
          <cell r="E4381"/>
          <cell r="F4381"/>
        </row>
        <row r="4382">
          <cell r="C4382"/>
          <cell r="D4382"/>
          <cell r="E4382"/>
          <cell r="F4382"/>
        </row>
        <row r="4383">
          <cell r="C4383"/>
          <cell r="D4383"/>
          <cell r="E4383"/>
          <cell r="F4383"/>
        </row>
        <row r="4384">
          <cell r="C4384"/>
          <cell r="D4384"/>
          <cell r="E4384"/>
          <cell r="F4384"/>
        </row>
        <row r="4385">
          <cell r="C4385"/>
          <cell r="D4385"/>
          <cell r="E4385"/>
          <cell r="F4385"/>
        </row>
        <row r="4386">
          <cell r="C4386"/>
          <cell r="D4386"/>
          <cell r="E4386"/>
          <cell r="F4386"/>
        </row>
        <row r="4387">
          <cell r="C4387"/>
          <cell r="D4387"/>
          <cell r="E4387"/>
          <cell r="F4387"/>
        </row>
        <row r="4388">
          <cell r="C4388"/>
          <cell r="D4388"/>
          <cell r="E4388"/>
          <cell r="F4388"/>
        </row>
        <row r="4389">
          <cell r="C4389"/>
          <cell r="D4389"/>
          <cell r="E4389"/>
          <cell r="F4389"/>
        </row>
        <row r="4390">
          <cell r="C4390"/>
          <cell r="D4390"/>
          <cell r="E4390"/>
          <cell r="F4390"/>
        </row>
        <row r="4391">
          <cell r="C4391"/>
          <cell r="D4391"/>
          <cell r="E4391"/>
          <cell r="F4391"/>
        </row>
        <row r="4392">
          <cell r="C4392"/>
          <cell r="D4392"/>
          <cell r="E4392"/>
          <cell r="F4392"/>
        </row>
        <row r="4393">
          <cell r="C4393"/>
          <cell r="D4393"/>
          <cell r="E4393"/>
          <cell r="F4393"/>
        </row>
        <row r="4394">
          <cell r="C4394"/>
          <cell r="D4394"/>
          <cell r="E4394"/>
          <cell r="F4394"/>
        </row>
        <row r="4395">
          <cell r="C4395"/>
          <cell r="D4395"/>
          <cell r="E4395"/>
          <cell r="F4395"/>
        </row>
        <row r="4396">
          <cell r="C4396"/>
          <cell r="D4396"/>
          <cell r="E4396"/>
          <cell r="F4396"/>
        </row>
        <row r="4397">
          <cell r="C4397"/>
          <cell r="D4397"/>
          <cell r="E4397"/>
          <cell r="F4397"/>
        </row>
        <row r="4398">
          <cell r="C4398"/>
          <cell r="D4398"/>
          <cell r="E4398"/>
          <cell r="F4398"/>
        </row>
        <row r="4399">
          <cell r="C4399"/>
          <cell r="D4399"/>
          <cell r="E4399"/>
          <cell r="F4399"/>
        </row>
        <row r="4400">
          <cell r="C4400"/>
          <cell r="D4400"/>
          <cell r="E4400"/>
          <cell r="F4400"/>
        </row>
        <row r="4401">
          <cell r="C4401"/>
          <cell r="D4401"/>
          <cell r="E4401"/>
          <cell r="F4401"/>
        </row>
        <row r="4402">
          <cell r="C4402"/>
          <cell r="D4402"/>
          <cell r="E4402"/>
          <cell r="F4402"/>
        </row>
        <row r="4403">
          <cell r="C4403"/>
          <cell r="D4403"/>
          <cell r="E4403"/>
          <cell r="F4403"/>
        </row>
        <row r="4404">
          <cell r="C4404"/>
          <cell r="D4404"/>
          <cell r="E4404"/>
          <cell r="F4404"/>
        </row>
        <row r="4405">
          <cell r="C4405"/>
          <cell r="D4405"/>
          <cell r="E4405"/>
          <cell r="F4405"/>
        </row>
        <row r="4406">
          <cell r="C4406"/>
          <cell r="D4406"/>
          <cell r="E4406"/>
          <cell r="F4406"/>
        </row>
        <row r="4407">
          <cell r="C4407"/>
          <cell r="D4407"/>
          <cell r="E4407"/>
          <cell r="F4407"/>
        </row>
        <row r="4408">
          <cell r="C4408"/>
          <cell r="D4408"/>
          <cell r="E4408"/>
          <cell r="F4408"/>
        </row>
        <row r="4409">
          <cell r="C4409"/>
          <cell r="D4409"/>
          <cell r="E4409"/>
          <cell r="F4409"/>
        </row>
        <row r="4410">
          <cell r="C4410"/>
          <cell r="D4410"/>
          <cell r="E4410"/>
          <cell r="F4410"/>
        </row>
        <row r="4411">
          <cell r="C4411"/>
          <cell r="D4411"/>
          <cell r="E4411"/>
          <cell r="F4411"/>
        </row>
        <row r="4412">
          <cell r="C4412"/>
          <cell r="D4412"/>
          <cell r="E4412"/>
          <cell r="F4412"/>
        </row>
        <row r="4413">
          <cell r="C4413"/>
          <cell r="D4413"/>
          <cell r="E4413"/>
          <cell r="F4413"/>
        </row>
        <row r="4414">
          <cell r="C4414"/>
          <cell r="D4414"/>
          <cell r="E4414"/>
          <cell r="F4414"/>
        </row>
        <row r="4415">
          <cell r="C4415"/>
          <cell r="D4415"/>
          <cell r="E4415"/>
          <cell r="F4415"/>
        </row>
        <row r="4416">
          <cell r="C4416"/>
          <cell r="D4416"/>
          <cell r="E4416"/>
          <cell r="F4416"/>
        </row>
        <row r="4417">
          <cell r="C4417"/>
          <cell r="D4417"/>
          <cell r="E4417"/>
          <cell r="F4417"/>
        </row>
        <row r="4418">
          <cell r="C4418"/>
          <cell r="D4418"/>
          <cell r="E4418"/>
          <cell r="F4418"/>
        </row>
        <row r="4419">
          <cell r="C4419"/>
          <cell r="D4419"/>
          <cell r="E4419"/>
          <cell r="F4419"/>
        </row>
        <row r="4420">
          <cell r="C4420"/>
          <cell r="D4420"/>
          <cell r="E4420"/>
          <cell r="F4420"/>
        </row>
        <row r="4421">
          <cell r="C4421"/>
          <cell r="D4421"/>
          <cell r="E4421"/>
          <cell r="F4421"/>
        </row>
        <row r="4422">
          <cell r="C4422"/>
          <cell r="D4422"/>
          <cell r="E4422"/>
          <cell r="F4422"/>
        </row>
        <row r="4423">
          <cell r="C4423"/>
          <cell r="D4423"/>
          <cell r="E4423"/>
          <cell r="F4423"/>
        </row>
        <row r="4424">
          <cell r="C4424"/>
          <cell r="D4424"/>
          <cell r="E4424"/>
          <cell r="F4424"/>
        </row>
        <row r="4425">
          <cell r="C4425"/>
          <cell r="D4425"/>
          <cell r="E4425"/>
          <cell r="F4425"/>
        </row>
        <row r="4426">
          <cell r="C4426"/>
          <cell r="D4426"/>
          <cell r="E4426"/>
          <cell r="F4426"/>
        </row>
        <row r="4427">
          <cell r="C4427"/>
          <cell r="D4427"/>
          <cell r="E4427"/>
          <cell r="F4427"/>
        </row>
        <row r="4428">
          <cell r="C4428"/>
          <cell r="D4428"/>
          <cell r="E4428"/>
          <cell r="F4428"/>
        </row>
        <row r="4429">
          <cell r="C4429"/>
          <cell r="D4429"/>
          <cell r="E4429"/>
          <cell r="F4429"/>
        </row>
        <row r="4430">
          <cell r="C4430"/>
          <cell r="D4430"/>
          <cell r="E4430"/>
          <cell r="F4430"/>
        </row>
        <row r="4431">
          <cell r="C4431"/>
          <cell r="D4431"/>
          <cell r="E4431"/>
          <cell r="F4431"/>
        </row>
        <row r="4432">
          <cell r="C4432"/>
          <cell r="D4432"/>
          <cell r="E4432"/>
          <cell r="F4432"/>
        </row>
        <row r="4433">
          <cell r="C4433"/>
          <cell r="D4433"/>
          <cell r="E4433"/>
          <cell r="F4433"/>
        </row>
        <row r="4434">
          <cell r="C4434"/>
          <cell r="D4434"/>
          <cell r="E4434"/>
          <cell r="F4434"/>
        </row>
        <row r="4435">
          <cell r="C4435"/>
          <cell r="D4435"/>
          <cell r="E4435"/>
          <cell r="F4435"/>
        </row>
        <row r="4436">
          <cell r="C4436"/>
          <cell r="D4436"/>
          <cell r="E4436"/>
          <cell r="F4436"/>
        </row>
        <row r="4437">
          <cell r="C4437"/>
          <cell r="D4437"/>
          <cell r="E4437"/>
          <cell r="F4437"/>
        </row>
        <row r="4438">
          <cell r="C4438"/>
          <cell r="D4438"/>
          <cell r="E4438"/>
          <cell r="F4438"/>
        </row>
        <row r="4439">
          <cell r="C4439"/>
          <cell r="D4439"/>
          <cell r="E4439"/>
          <cell r="F4439"/>
        </row>
        <row r="4440">
          <cell r="C4440"/>
          <cell r="D4440"/>
          <cell r="E4440"/>
          <cell r="F4440"/>
        </row>
        <row r="4441">
          <cell r="C4441"/>
          <cell r="D4441"/>
          <cell r="E4441"/>
          <cell r="F4441"/>
        </row>
        <row r="4442">
          <cell r="C4442"/>
          <cell r="D4442"/>
          <cell r="E4442"/>
          <cell r="F4442"/>
        </row>
        <row r="4443">
          <cell r="C4443"/>
          <cell r="D4443"/>
          <cell r="E4443"/>
          <cell r="F4443"/>
        </row>
        <row r="4444">
          <cell r="C4444"/>
          <cell r="D4444"/>
          <cell r="E4444"/>
          <cell r="F4444"/>
        </row>
        <row r="4445">
          <cell r="C4445"/>
          <cell r="D4445"/>
          <cell r="E4445"/>
          <cell r="F4445"/>
        </row>
        <row r="4446">
          <cell r="C4446"/>
          <cell r="D4446"/>
          <cell r="E4446"/>
          <cell r="F4446"/>
        </row>
        <row r="4447">
          <cell r="C4447"/>
          <cell r="D4447"/>
          <cell r="E4447"/>
          <cell r="F4447"/>
        </row>
        <row r="4448">
          <cell r="C4448"/>
          <cell r="D4448"/>
          <cell r="E4448"/>
          <cell r="F4448"/>
        </row>
        <row r="4449">
          <cell r="C4449"/>
          <cell r="D4449"/>
          <cell r="E4449"/>
          <cell r="F4449"/>
        </row>
        <row r="4450">
          <cell r="C4450"/>
          <cell r="D4450"/>
          <cell r="E4450"/>
          <cell r="F4450"/>
        </row>
        <row r="4451">
          <cell r="C4451"/>
          <cell r="D4451"/>
          <cell r="E4451"/>
          <cell r="F4451"/>
        </row>
        <row r="4452">
          <cell r="C4452"/>
          <cell r="D4452"/>
          <cell r="E4452"/>
          <cell r="F4452"/>
        </row>
        <row r="4453">
          <cell r="C4453"/>
          <cell r="D4453"/>
          <cell r="E4453"/>
          <cell r="F4453"/>
        </row>
        <row r="4454">
          <cell r="C4454"/>
          <cell r="D4454"/>
          <cell r="E4454"/>
          <cell r="F4454"/>
        </row>
        <row r="4455">
          <cell r="C4455"/>
          <cell r="D4455"/>
          <cell r="E4455"/>
          <cell r="F4455"/>
        </row>
        <row r="4456">
          <cell r="C4456"/>
          <cell r="D4456"/>
          <cell r="E4456"/>
          <cell r="F4456"/>
        </row>
        <row r="4457">
          <cell r="C4457"/>
          <cell r="D4457"/>
          <cell r="E4457"/>
          <cell r="F4457"/>
        </row>
        <row r="4458">
          <cell r="C4458"/>
          <cell r="D4458"/>
          <cell r="E4458"/>
          <cell r="F4458"/>
        </row>
        <row r="4459">
          <cell r="C4459"/>
          <cell r="D4459"/>
          <cell r="E4459"/>
          <cell r="F4459"/>
        </row>
        <row r="4460">
          <cell r="C4460"/>
          <cell r="D4460"/>
          <cell r="E4460"/>
          <cell r="F4460"/>
        </row>
        <row r="4461">
          <cell r="C4461"/>
          <cell r="D4461"/>
          <cell r="E4461"/>
          <cell r="F4461"/>
        </row>
        <row r="4462">
          <cell r="C4462"/>
          <cell r="D4462"/>
          <cell r="E4462"/>
          <cell r="F4462"/>
        </row>
        <row r="4463">
          <cell r="C4463"/>
          <cell r="D4463"/>
          <cell r="E4463"/>
          <cell r="F4463"/>
        </row>
        <row r="4464">
          <cell r="C4464"/>
          <cell r="D4464"/>
          <cell r="E4464"/>
          <cell r="F4464"/>
        </row>
        <row r="4465">
          <cell r="C4465"/>
          <cell r="D4465"/>
          <cell r="E4465"/>
          <cell r="F4465"/>
        </row>
        <row r="4466">
          <cell r="C4466"/>
          <cell r="D4466"/>
          <cell r="E4466"/>
          <cell r="F4466"/>
        </row>
        <row r="4467">
          <cell r="C4467"/>
          <cell r="D4467"/>
          <cell r="E4467"/>
          <cell r="F4467"/>
        </row>
        <row r="4468">
          <cell r="C4468"/>
          <cell r="D4468"/>
          <cell r="E4468"/>
          <cell r="F4468"/>
        </row>
        <row r="4469">
          <cell r="C4469"/>
          <cell r="D4469"/>
          <cell r="E4469"/>
          <cell r="F4469"/>
        </row>
        <row r="4470">
          <cell r="C4470"/>
          <cell r="D4470"/>
          <cell r="E4470"/>
          <cell r="F4470"/>
        </row>
        <row r="4471">
          <cell r="C4471"/>
          <cell r="D4471"/>
          <cell r="E4471"/>
          <cell r="F4471"/>
        </row>
        <row r="4472">
          <cell r="C4472"/>
          <cell r="D4472"/>
          <cell r="E4472"/>
          <cell r="F4472"/>
        </row>
        <row r="4473">
          <cell r="C4473"/>
          <cell r="D4473"/>
          <cell r="E4473"/>
          <cell r="F4473"/>
        </row>
        <row r="4474">
          <cell r="C4474"/>
          <cell r="D4474"/>
          <cell r="E4474"/>
          <cell r="F4474"/>
        </row>
        <row r="4475">
          <cell r="C4475"/>
          <cell r="D4475"/>
          <cell r="E4475"/>
          <cell r="F4475"/>
        </row>
        <row r="4476">
          <cell r="C4476"/>
          <cell r="D4476"/>
          <cell r="E4476"/>
          <cell r="F4476"/>
        </row>
        <row r="4477">
          <cell r="C4477"/>
          <cell r="D4477"/>
          <cell r="E4477"/>
          <cell r="F4477"/>
        </row>
        <row r="4478">
          <cell r="C4478"/>
          <cell r="D4478"/>
          <cell r="E4478"/>
          <cell r="F4478"/>
        </row>
        <row r="4479">
          <cell r="C4479"/>
          <cell r="D4479"/>
          <cell r="E4479"/>
          <cell r="F4479"/>
        </row>
        <row r="4480">
          <cell r="C4480"/>
          <cell r="D4480"/>
          <cell r="E4480"/>
          <cell r="F4480"/>
        </row>
        <row r="4481">
          <cell r="C4481"/>
          <cell r="D4481"/>
          <cell r="E4481"/>
          <cell r="F4481"/>
        </row>
        <row r="4482">
          <cell r="C4482"/>
          <cell r="D4482"/>
          <cell r="E4482"/>
          <cell r="F4482"/>
        </row>
        <row r="4483">
          <cell r="C4483"/>
          <cell r="D4483"/>
          <cell r="E4483"/>
          <cell r="F4483"/>
        </row>
        <row r="4484">
          <cell r="C4484"/>
          <cell r="D4484"/>
          <cell r="E4484"/>
          <cell r="F4484"/>
        </row>
        <row r="4485">
          <cell r="C4485"/>
          <cell r="D4485"/>
          <cell r="E4485"/>
          <cell r="F4485"/>
        </row>
        <row r="4486">
          <cell r="C4486"/>
          <cell r="D4486"/>
          <cell r="E4486"/>
          <cell r="F4486"/>
        </row>
        <row r="4487">
          <cell r="C4487"/>
          <cell r="D4487"/>
          <cell r="E4487"/>
          <cell r="F4487"/>
        </row>
        <row r="4488">
          <cell r="C4488"/>
          <cell r="D4488"/>
          <cell r="E4488"/>
          <cell r="F4488"/>
        </row>
        <row r="4489">
          <cell r="C4489"/>
          <cell r="D4489"/>
          <cell r="E4489"/>
          <cell r="F4489"/>
        </row>
        <row r="4490">
          <cell r="C4490"/>
          <cell r="D4490"/>
          <cell r="E4490"/>
          <cell r="F4490"/>
        </row>
        <row r="4491">
          <cell r="C4491"/>
          <cell r="D4491"/>
          <cell r="E4491"/>
          <cell r="F4491"/>
        </row>
        <row r="4492">
          <cell r="C4492"/>
          <cell r="D4492"/>
          <cell r="E4492"/>
          <cell r="F4492"/>
        </row>
        <row r="4493">
          <cell r="C4493"/>
          <cell r="D4493"/>
          <cell r="E4493"/>
          <cell r="F4493"/>
        </row>
        <row r="4494">
          <cell r="C4494"/>
          <cell r="D4494"/>
          <cell r="E4494"/>
          <cell r="F4494"/>
        </row>
        <row r="4495">
          <cell r="C4495"/>
          <cell r="D4495"/>
          <cell r="E4495"/>
          <cell r="F4495"/>
        </row>
        <row r="4496">
          <cell r="C4496"/>
          <cell r="D4496"/>
          <cell r="E4496"/>
          <cell r="F4496"/>
        </row>
        <row r="4497">
          <cell r="C4497"/>
          <cell r="D4497"/>
          <cell r="E4497"/>
          <cell r="F4497"/>
        </row>
        <row r="4498">
          <cell r="C4498"/>
          <cell r="D4498"/>
          <cell r="E4498"/>
          <cell r="F4498"/>
        </row>
        <row r="4499">
          <cell r="C4499"/>
          <cell r="D4499"/>
          <cell r="E4499"/>
          <cell r="F4499"/>
        </row>
        <row r="4500">
          <cell r="C4500"/>
          <cell r="D4500"/>
          <cell r="E4500"/>
          <cell r="F4500"/>
        </row>
        <row r="4501">
          <cell r="C4501"/>
          <cell r="D4501"/>
          <cell r="E4501"/>
          <cell r="F4501"/>
        </row>
        <row r="4502">
          <cell r="C4502"/>
          <cell r="D4502"/>
          <cell r="E4502"/>
          <cell r="F4502"/>
        </row>
        <row r="4503">
          <cell r="C4503"/>
          <cell r="D4503"/>
          <cell r="E4503"/>
          <cell r="F4503"/>
        </row>
        <row r="4504">
          <cell r="C4504"/>
          <cell r="D4504"/>
          <cell r="E4504"/>
          <cell r="F4504"/>
        </row>
        <row r="4505">
          <cell r="C4505"/>
          <cell r="D4505"/>
          <cell r="E4505"/>
          <cell r="F4505"/>
        </row>
        <row r="4506">
          <cell r="C4506"/>
          <cell r="D4506"/>
          <cell r="E4506"/>
          <cell r="F4506"/>
        </row>
        <row r="4507">
          <cell r="C4507"/>
          <cell r="D4507"/>
          <cell r="E4507"/>
          <cell r="F4507"/>
        </row>
        <row r="4508">
          <cell r="C4508"/>
          <cell r="D4508"/>
          <cell r="E4508"/>
          <cell r="F4508"/>
        </row>
        <row r="4509">
          <cell r="C4509"/>
          <cell r="D4509"/>
          <cell r="E4509"/>
          <cell r="F4509"/>
        </row>
        <row r="4510">
          <cell r="C4510"/>
          <cell r="D4510"/>
          <cell r="E4510"/>
          <cell r="F4510"/>
        </row>
        <row r="4511">
          <cell r="C4511"/>
          <cell r="D4511"/>
          <cell r="E4511"/>
          <cell r="F4511"/>
        </row>
        <row r="4512">
          <cell r="C4512"/>
          <cell r="D4512"/>
          <cell r="E4512"/>
          <cell r="F4512"/>
        </row>
        <row r="4513">
          <cell r="C4513"/>
          <cell r="D4513"/>
          <cell r="E4513"/>
          <cell r="F4513"/>
        </row>
        <row r="4514">
          <cell r="C4514"/>
          <cell r="D4514"/>
          <cell r="E4514"/>
          <cell r="F4514"/>
        </row>
        <row r="4515">
          <cell r="C4515"/>
          <cell r="D4515"/>
          <cell r="E4515"/>
          <cell r="F4515"/>
        </row>
        <row r="4516">
          <cell r="C4516"/>
          <cell r="D4516"/>
          <cell r="E4516"/>
          <cell r="F4516"/>
        </row>
        <row r="4517">
          <cell r="C4517"/>
          <cell r="D4517"/>
          <cell r="E4517"/>
          <cell r="F4517"/>
        </row>
        <row r="4518">
          <cell r="C4518"/>
          <cell r="D4518"/>
          <cell r="E4518"/>
          <cell r="F4518"/>
        </row>
        <row r="4519">
          <cell r="C4519"/>
          <cell r="D4519"/>
          <cell r="E4519"/>
          <cell r="F4519"/>
        </row>
        <row r="4520">
          <cell r="C4520"/>
          <cell r="D4520"/>
          <cell r="E4520"/>
          <cell r="F4520"/>
        </row>
        <row r="4521">
          <cell r="C4521"/>
          <cell r="D4521"/>
          <cell r="E4521"/>
          <cell r="F4521"/>
        </row>
        <row r="4522">
          <cell r="C4522"/>
          <cell r="D4522"/>
          <cell r="E4522"/>
          <cell r="F4522"/>
        </row>
        <row r="4523">
          <cell r="C4523"/>
          <cell r="D4523"/>
          <cell r="E4523"/>
          <cell r="F4523"/>
        </row>
        <row r="4524">
          <cell r="C4524"/>
          <cell r="D4524"/>
          <cell r="E4524"/>
          <cell r="F4524"/>
        </row>
        <row r="4525">
          <cell r="C4525"/>
          <cell r="D4525"/>
          <cell r="E4525"/>
          <cell r="F4525"/>
        </row>
        <row r="4526">
          <cell r="C4526"/>
          <cell r="D4526"/>
          <cell r="E4526"/>
          <cell r="F4526"/>
        </row>
        <row r="4527">
          <cell r="C4527"/>
          <cell r="D4527"/>
          <cell r="E4527"/>
          <cell r="F4527"/>
        </row>
        <row r="4528">
          <cell r="C4528"/>
          <cell r="D4528"/>
          <cell r="E4528"/>
          <cell r="F4528"/>
        </row>
        <row r="4529">
          <cell r="C4529"/>
          <cell r="D4529"/>
          <cell r="E4529"/>
          <cell r="F4529"/>
        </row>
        <row r="4530">
          <cell r="C4530"/>
          <cell r="D4530"/>
          <cell r="E4530"/>
          <cell r="F4530"/>
        </row>
        <row r="4531">
          <cell r="C4531"/>
          <cell r="D4531"/>
          <cell r="E4531"/>
          <cell r="F4531"/>
        </row>
        <row r="4532">
          <cell r="C4532"/>
          <cell r="D4532"/>
          <cell r="E4532"/>
          <cell r="F4532"/>
        </row>
        <row r="4533">
          <cell r="C4533"/>
          <cell r="D4533"/>
          <cell r="E4533"/>
          <cell r="F4533"/>
        </row>
        <row r="4534">
          <cell r="C4534"/>
          <cell r="D4534"/>
          <cell r="E4534"/>
          <cell r="F4534"/>
        </row>
        <row r="4535">
          <cell r="C4535"/>
          <cell r="D4535"/>
          <cell r="E4535"/>
          <cell r="F4535"/>
        </row>
        <row r="4536">
          <cell r="C4536"/>
          <cell r="D4536"/>
          <cell r="E4536"/>
          <cell r="F4536"/>
        </row>
        <row r="4537">
          <cell r="C4537"/>
          <cell r="D4537"/>
          <cell r="E4537"/>
          <cell r="F4537"/>
        </row>
        <row r="4538">
          <cell r="C4538"/>
          <cell r="D4538"/>
          <cell r="E4538"/>
          <cell r="F4538"/>
        </row>
        <row r="4539">
          <cell r="C4539"/>
          <cell r="D4539"/>
          <cell r="E4539"/>
          <cell r="F4539"/>
        </row>
        <row r="4540">
          <cell r="C4540"/>
          <cell r="D4540"/>
          <cell r="E4540"/>
          <cell r="F4540"/>
        </row>
        <row r="4541">
          <cell r="C4541"/>
          <cell r="D4541"/>
          <cell r="E4541"/>
          <cell r="F4541"/>
        </row>
        <row r="4542">
          <cell r="C4542"/>
          <cell r="D4542"/>
          <cell r="E4542"/>
          <cell r="F4542"/>
        </row>
        <row r="4543">
          <cell r="C4543"/>
          <cell r="D4543"/>
          <cell r="E4543"/>
          <cell r="F4543"/>
        </row>
        <row r="4544">
          <cell r="C4544"/>
          <cell r="D4544"/>
          <cell r="E4544"/>
          <cell r="F4544"/>
        </row>
        <row r="4545">
          <cell r="C4545"/>
          <cell r="D4545"/>
          <cell r="E4545"/>
          <cell r="F4545"/>
        </row>
        <row r="4546">
          <cell r="C4546"/>
          <cell r="D4546"/>
          <cell r="E4546"/>
          <cell r="F4546"/>
        </row>
        <row r="4547">
          <cell r="C4547"/>
          <cell r="D4547"/>
          <cell r="E4547"/>
          <cell r="F4547"/>
        </row>
        <row r="4548">
          <cell r="C4548"/>
          <cell r="D4548"/>
          <cell r="E4548"/>
          <cell r="F4548"/>
        </row>
        <row r="4549">
          <cell r="C4549"/>
          <cell r="D4549"/>
          <cell r="E4549"/>
          <cell r="F4549"/>
        </row>
        <row r="4550">
          <cell r="C4550"/>
          <cell r="D4550"/>
          <cell r="E4550"/>
          <cell r="F4550"/>
        </row>
        <row r="4551">
          <cell r="C4551"/>
          <cell r="D4551"/>
          <cell r="E4551"/>
          <cell r="F4551"/>
        </row>
        <row r="4552">
          <cell r="C4552"/>
          <cell r="D4552"/>
          <cell r="E4552"/>
          <cell r="F4552"/>
        </row>
        <row r="4553">
          <cell r="C4553"/>
          <cell r="D4553"/>
          <cell r="E4553"/>
          <cell r="F4553"/>
        </row>
        <row r="4554">
          <cell r="C4554"/>
          <cell r="D4554"/>
          <cell r="E4554"/>
          <cell r="F4554"/>
        </row>
        <row r="4555">
          <cell r="C4555"/>
          <cell r="D4555"/>
          <cell r="E4555"/>
          <cell r="F4555"/>
        </row>
        <row r="4556">
          <cell r="C4556"/>
          <cell r="D4556"/>
          <cell r="E4556"/>
          <cell r="F4556"/>
        </row>
        <row r="4557">
          <cell r="C4557"/>
          <cell r="D4557"/>
          <cell r="E4557"/>
          <cell r="F4557"/>
        </row>
        <row r="4558">
          <cell r="C4558"/>
          <cell r="D4558"/>
          <cell r="E4558"/>
          <cell r="F4558"/>
        </row>
        <row r="4559">
          <cell r="C4559"/>
          <cell r="D4559"/>
          <cell r="E4559"/>
          <cell r="F4559"/>
        </row>
        <row r="4560">
          <cell r="C4560"/>
          <cell r="D4560"/>
          <cell r="E4560"/>
          <cell r="F4560"/>
        </row>
        <row r="4561">
          <cell r="C4561"/>
          <cell r="D4561"/>
          <cell r="E4561"/>
          <cell r="F4561"/>
        </row>
        <row r="4562">
          <cell r="C4562"/>
          <cell r="D4562"/>
          <cell r="E4562"/>
          <cell r="F4562"/>
        </row>
        <row r="4563">
          <cell r="C4563"/>
          <cell r="D4563"/>
          <cell r="E4563"/>
          <cell r="F4563"/>
        </row>
        <row r="4564">
          <cell r="C4564"/>
          <cell r="D4564"/>
          <cell r="E4564"/>
          <cell r="F4564"/>
        </row>
        <row r="4565">
          <cell r="C4565"/>
          <cell r="D4565"/>
          <cell r="E4565"/>
          <cell r="F4565"/>
        </row>
        <row r="4566">
          <cell r="C4566"/>
          <cell r="D4566"/>
          <cell r="E4566"/>
          <cell r="F4566"/>
        </row>
        <row r="4567">
          <cell r="C4567"/>
          <cell r="D4567"/>
          <cell r="E4567"/>
          <cell r="F4567"/>
        </row>
        <row r="4568">
          <cell r="C4568"/>
          <cell r="D4568"/>
          <cell r="E4568"/>
          <cell r="F4568"/>
        </row>
        <row r="4569">
          <cell r="C4569"/>
          <cell r="D4569"/>
          <cell r="E4569"/>
          <cell r="F4569"/>
        </row>
        <row r="4570">
          <cell r="C4570"/>
          <cell r="D4570"/>
          <cell r="E4570"/>
          <cell r="F4570"/>
        </row>
        <row r="4571">
          <cell r="C4571"/>
          <cell r="D4571"/>
          <cell r="E4571"/>
          <cell r="F4571"/>
        </row>
        <row r="4572">
          <cell r="C4572"/>
          <cell r="D4572"/>
          <cell r="E4572"/>
          <cell r="F4572"/>
        </row>
        <row r="4573">
          <cell r="C4573"/>
          <cell r="D4573"/>
          <cell r="E4573"/>
          <cell r="F4573"/>
        </row>
        <row r="4574">
          <cell r="C4574"/>
          <cell r="D4574"/>
          <cell r="E4574"/>
          <cell r="F4574"/>
        </row>
        <row r="4575">
          <cell r="C4575"/>
          <cell r="D4575"/>
          <cell r="E4575"/>
          <cell r="F4575"/>
        </row>
        <row r="4576">
          <cell r="C4576"/>
          <cell r="D4576"/>
          <cell r="E4576"/>
          <cell r="F4576"/>
        </row>
        <row r="4577">
          <cell r="C4577"/>
          <cell r="D4577"/>
          <cell r="E4577"/>
          <cell r="F4577"/>
        </row>
        <row r="4578">
          <cell r="C4578"/>
          <cell r="D4578"/>
          <cell r="E4578"/>
          <cell r="F4578"/>
        </row>
        <row r="4579">
          <cell r="C4579"/>
          <cell r="D4579"/>
          <cell r="E4579"/>
          <cell r="F4579"/>
        </row>
        <row r="4580">
          <cell r="C4580"/>
          <cell r="D4580"/>
          <cell r="E4580"/>
          <cell r="F4580"/>
        </row>
        <row r="4581">
          <cell r="C4581"/>
          <cell r="D4581"/>
          <cell r="E4581"/>
          <cell r="F4581"/>
        </row>
        <row r="4582">
          <cell r="C4582"/>
          <cell r="D4582"/>
          <cell r="E4582"/>
          <cell r="F4582"/>
        </row>
        <row r="4583">
          <cell r="C4583"/>
          <cell r="D4583"/>
          <cell r="E4583"/>
          <cell r="F4583"/>
        </row>
        <row r="4584">
          <cell r="C4584"/>
          <cell r="D4584"/>
          <cell r="E4584"/>
          <cell r="F4584"/>
        </row>
        <row r="4585">
          <cell r="C4585"/>
          <cell r="D4585"/>
          <cell r="E4585"/>
          <cell r="F4585"/>
        </row>
        <row r="4586">
          <cell r="C4586"/>
          <cell r="D4586"/>
          <cell r="E4586"/>
          <cell r="F4586"/>
        </row>
        <row r="4587">
          <cell r="C4587"/>
          <cell r="D4587"/>
          <cell r="E4587"/>
          <cell r="F4587"/>
        </row>
        <row r="4588">
          <cell r="C4588"/>
          <cell r="D4588"/>
          <cell r="E4588"/>
          <cell r="F4588"/>
        </row>
        <row r="4589">
          <cell r="C4589"/>
          <cell r="D4589"/>
          <cell r="E4589"/>
          <cell r="F4589"/>
        </row>
        <row r="4590">
          <cell r="C4590"/>
          <cell r="D4590"/>
          <cell r="E4590"/>
          <cell r="F4590"/>
        </row>
        <row r="4591">
          <cell r="C4591"/>
          <cell r="D4591"/>
          <cell r="E4591"/>
          <cell r="F4591"/>
        </row>
        <row r="4592">
          <cell r="C4592"/>
          <cell r="D4592"/>
          <cell r="E4592"/>
          <cell r="F4592"/>
        </row>
        <row r="4593">
          <cell r="C4593"/>
          <cell r="D4593"/>
          <cell r="E4593"/>
          <cell r="F4593"/>
        </row>
        <row r="4594">
          <cell r="C4594"/>
          <cell r="D4594"/>
          <cell r="E4594"/>
          <cell r="F4594"/>
        </row>
        <row r="4595">
          <cell r="C4595"/>
          <cell r="D4595"/>
          <cell r="E4595"/>
          <cell r="F4595"/>
        </row>
        <row r="4596">
          <cell r="C4596"/>
          <cell r="D4596"/>
          <cell r="E4596"/>
          <cell r="F4596"/>
        </row>
        <row r="4597">
          <cell r="C4597"/>
          <cell r="D4597"/>
          <cell r="E4597"/>
          <cell r="F4597"/>
        </row>
        <row r="4598">
          <cell r="C4598"/>
          <cell r="D4598"/>
          <cell r="E4598"/>
          <cell r="F4598"/>
        </row>
        <row r="4599">
          <cell r="C4599"/>
          <cell r="D4599"/>
          <cell r="E4599"/>
          <cell r="F4599"/>
        </row>
        <row r="4600">
          <cell r="C4600"/>
          <cell r="D4600"/>
          <cell r="E4600"/>
          <cell r="F4600"/>
        </row>
        <row r="4601">
          <cell r="C4601"/>
          <cell r="D4601"/>
          <cell r="E4601"/>
          <cell r="F4601"/>
        </row>
        <row r="4602">
          <cell r="C4602"/>
          <cell r="D4602"/>
          <cell r="E4602"/>
          <cell r="F4602"/>
        </row>
        <row r="4603">
          <cell r="C4603"/>
          <cell r="D4603"/>
          <cell r="E4603"/>
          <cell r="F4603"/>
        </row>
        <row r="4604">
          <cell r="C4604"/>
          <cell r="D4604"/>
          <cell r="E4604"/>
          <cell r="F4604"/>
        </row>
        <row r="4605">
          <cell r="C4605"/>
          <cell r="D4605"/>
          <cell r="E4605"/>
          <cell r="F4605"/>
        </row>
        <row r="4606">
          <cell r="C4606"/>
          <cell r="D4606"/>
          <cell r="E4606"/>
          <cell r="F4606"/>
        </row>
        <row r="4607">
          <cell r="C4607"/>
          <cell r="D4607"/>
          <cell r="E4607"/>
          <cell r="F4607"/>
        </row>
        <row r="4608">
          <cell r="C4608"/>
          <cell r="D4608"/>
          <cell r="E4608"/>
          <cell r="F4608"/>
        </row>
        <row r="4609">
          <cell r="C4609"/>
          <cell r="D4609"/>
          <cell r="E4609"/>
          <cell r="F4609"/>
        </row>
        <row r="4610">
          <cell r="C4610"/>
          <cell r="D4610"/>
          <cell r="E4610"/>
          <cell r="F4610"/>
        </row>
        <row r="4611">
          <cell r="C4611"/>
          <cell r="D4611"/>
          <cell r="E4611"/>
          <cell r="F4611"/>
        </row>
        <row r="4612">
          <cell r="C4612"/>
          <cell r="D4612"/>
          <cell r="E4612"/>
          <cell r="F4612"/>
        </row>
        <row r="4613">
          <cell r="C4613"/>
          <cell r="D4613"/>
          <cell r="E4613"/>
          <cell r="F4613"/>
        </row>
        <row r="4614">
          <cell r="C4614"/>
          <cell r="D4614"/>
          <cell r="E4614"/>
          <cell r="F4614"/>
        </row>
        <row r="4615">
          <cell r="C4615"/>
          <cell r="D4615"/>
          <cell r="E4615"/>
          <cell r="F4615"/>
        </row>
        <row r="4616">
          <cell r="C4616"/>
          <cell r="D4616"/>
          <cell r="E4616"/>
          <cell r="F4616"/>
        </row>
        <row r="4617">
          <cell r="C4617"/>
          <cell r="D4617"/>
          <cell r="E4617"/>
          <cell r="F4617"/>
        </row>
        <row r="4618">
          <cell r="C4618"/>
          <cell r="D4618"/>
          <cell r="E4618"/>
          <cell r="F4618"/>
        </row>
        <row r="4619">
          <cell r="C4619"/>
          <cell r="D4619"/>
          <cell r="E4619"/>
          <cell r="F4619"/>
        </row>
        <row r="4620">
          <cell r="C4620"/>
          <cell r="D4620"/>
          <cell r="E4620"/>
          <cell r="F4620"/>
        </row>
        <row r="4621">
          <cell r="C4621"/>
          <cell r="D4621"/>
          <cell r="E4621"/>
          <cell r="F4621"/>
        </row>
        <row r="4622">
          <cell r="C4622"/>
          <cell r="D4622"/>
          <cell r="E4622"/>
          <cell r="F4622"/>
        </row>
        <row r="4623">
          <cell r="C4623"/>
          <cell r="D4623"/>
          <cell r="E4623"/>
          <cell r="F4623"/>
        </row>
        <row r="4624">
          <cell r="C4624"/>
          <cell r="D4624"/>
          <cell r="E4624"/>
          <cell r="F4624"/>
        </row>
        <row r="4625">
          <cell r="C4625"/>
          <cell r="D4625"/>
          <cell r="E4625"/>
          <cell r="F4625"/>
        </row>
        <row r="4626">
          <cell r="C4626"/>
          <cell r="D4626"/>
          <cell r="E4626"/>
          <cell r="F4626"/>
        </row>
        <row r="4627">
          <cell r="C4627"/>
          <cell r="D4627"/>
          <cell r="E4627"/>
          <cell r="F4627"/>
        </row>
        <row r="4628">
          <cell r="C4628"/>
          <cell r="D4628"/>
          <cell r="E4628"/>
          <cell r="F4628"/>
        </row>
        <row r="4629">
          <cell r="C4629"/>
          <cell r="D4629"/>
          <cell r="E4629"/>
          <cell r="F4629"/>
        </row>
        <row r="4630">
          <cell r="C4630"/>
          <cell r="D4630"/>
          <cell r="E4630"/>
          <cell r="F4630"/>
        </row>
        <row r="4631">
          <cell r="C4631"/>
          <cell r="D4631"/>
          <cell r="E4631"/>
          <cell r="F4631"/>
        </row>
        <row r="4632">
          <cell r="C4632"/>
          <cell r="D4632"/>
          <cell r="E4632"/>
          <cell r="F4632"/>
        </row>
        <row r="4633">
          <cell r="C4633"/>
          <cell r="D4633"/>
          <cell r="E4633"/>
          <cell r="F4633"/>
        </row>
        <row r="4634">
          <cell r="C4634"/>
          <cell r="D4634"/>
          <cell r="E4634"/>
          <cell r="F4634"/>
        </row>
        <row r="4635">
          <cell r="C4635"/>
          <cell r="D4635"/>
          <cell r="E4635"/>
          <cell r="F4635"/>
        </row>
        <row r="4636">
          <cell r="C4636"/>
          <cell r="D4636"/>
          <cell r="E4636"/>
          <cell r="F4636"/>
        </row>
        <row r="4637">
          <cell r="C4637"/>
          <cell r="D4637"/>
          <cell r="E4637"/>
          <cell r="F4637"/>
        </row>
        <row r="4638">
          <cell r="C4638"/>
          <cell r="D4638"/>
          <cell r="E4638"/>
          <cell r="F4638"/>
        </row>
        <row r="4639">
          <cell r="C4639"/>
          <cell r="D4639"/>
          <cell r="E4639"/>
          <cell r="F4639"/>
        </row>
        <row r="4640">
          <cell r="C4640"/>
          <cell r="D4640"/>
          <cell r="E4640"/>
          <cell r="F4640"/>
        </row>
        <row r="4641">
          <cell r="C4641"/>
          <cell r="D4641"/>
          <cell r="E4641"/>
          <cell r="F4641"/>
        </row>
        <row r="4642">
          <cell r="C4642"/>
          <cell r="D4642"/>
          <cell r="E4642"/>
          <cell r="F4642"/>
        </row>
        <row r="4643">
          <cell r="C4643"/>
          <cell r="D4643"/>
          <cell r="E4643"/>
          <cell r="F4643"/>
        </row>
        <row r="4644">
          <cell r="C4644"/>
          <cell r="D4644"/>
          <cell r="E4644"/>
          <cell r="F4644"/>
        </row>
        <row r="4645">
          <cell r="C4645"/>
          <cell r="D4645"/>
          <cell r="E4645"/>
          <cell r="F4645"/>
        </row>
        <row r="4646">
          <cell r="C4646"/>
          <cell r="D4646"/>
          <cell r="E4646"/>
          <cell r="F4646"/>
        </row>
        <row r="4647">
          <cell r="C4647"/>
          <cell r="D4647"/>
          <cell r="E4647"/>
          <cell r="F4647"/>
        </row>
        <row r="4648">
          <cell r="C4648"/>
          <cell r="D4648"/>
          <cell r="E4648"/>
          <cell r="F4648"/>
        </row>
        <row r="4649">
          <cell r="C4649"/>
          <cell r="D4649"/>
          <cell r="E4649"/>
          <cell r="F4649"/>
        </row>
        <row r="4650">
          <cell r="C4650"/>
          <cell r="D4650"/>
          <cell r="E4650"/>
          <cell r="F4650"/>
        </row>
        <row r="4651">
          <cell r="C4651"/>
          <cell r="D4651"/>
          <cell r="E4651"/>
          <cell r="F4651"/>
        </row>
        <row r="4652">
          <cell r="C4652"/>
          <cell r="D4652"/>
          <cell r="E4652"/>
          <cell r="F4652"/>
        </row>
        <row r="4653">
          <cell r="C4653"/>
          <cell r="D4653"/>
          <cell r="E4653"/>
          <cell r="F4653"/>
        </row>
        <row r="4654">
          <cell r="C4654"/>
          <cell r="D4654"/>
          <cell r="E4654"/>
          <cell r="F4654"/>
        </row>
        <row r="4655">
          <cell r="C4655"/>
          <cell r="D4655"/>
          <cell r="E4655"/>
          <cell r="F4655"/>
        </row>
        <row r="4656">
          <cell r="C4656"/>
          <cell r="D4656"/>
          <cell r="E4656"/>
          <cell r="F4656"/>
        </row>
        <row r="4657">
          <cell r="C4657"/>
          <cell r="D4657"/>
          <cell r="E4657"/>
          <cell r="F4657"/>
        </row>
        <row r="4658">
          <cell r="C4658"/>
          <cell r="D4658"/>
          <cell r="E4658"/>
          <cell r="F4658"/>
        </row>
        <row r="4659">
          <cell r="C4659"/>
          <cell r="D4659"/>
          <cell r="E4659"/>
          <cell r="F4659"/>
        </row>
        <row r="4660">
          <cell r="C4660"/>
          <cell r="D4660"/>
          <cell r="E4660"/>
          <cell r="F4660"/>
        </row>
        <row r="4661">
          <cell r="C4661"/>
          <cell r="D4661"/>
          <cell r="E4661"/>
          <cell r="F4661"/>
        </row>
        <row r="4662">
          <cell r="C4662"/>
          <cell r="D4662"/>
          <cell r="E4662"/>
          <cell r="F4662"/>
        </row>
        <row r="4663">
          <cell r="C4663"/>
          <cell r="D4663"/>
          <cell r="E4663"/>
          <cell r="F4663"/>
        </row>
        <row r="4664">
          <cell r="C4664"/>
          <cell r="D4664"/>
          <cell r="E4664"/>
          <cell r="F4664"/>
        </row>
        <row r="4665">
          <cell r="C4665"/>
          <cell r="D4665"/>
          <cell r="E4665"/>
          <cell r="F4665"/>
        </row>
        <row r="4666">
          <cell r="C4666"/>
          <cell r="D4666"/>
          <cell r="E4666"/>
          <cell r="F4666"/>
        </row>
        <row r="4667">
          <cell r="C4667"/>
          <cell r="D4667"/>
          <cell r="E4667"/>
          <cell r="F4667"/>
        </row>
        <row r="4668">
          <cell r="C4668"/>
          <cell r="D4668"/>
          <cell r="E4668"/>
          <cell r="F4668"/>
        </row>
        <row r="4669">
          <cell r="C4669"/>
          <cell r="D4669"/>
          <cell r="E4669"/>
          <cell r="F4669"/>
        </row>
        <row r="4670">
          <cell r="C4670"/>
          <cell r="D4670"/>
          <cell r="E4670"/>
          <cell r="F4670"/>
        </row>
        <row r="4671">
          <cell r="C4671"/>
          <cell r="D4671"/>
          <cell r="E4671"/>
          <cell r="F4671"/>
        </row>
        <row r="4672">
          <cell r="C4672"/>
          <cell r="D4672"/>
          <cell r="E4672"/>
          <cell r="F4672"/>
        </row>
        <row r="4673">
          <cell r="C4673"/>
          <cell r="D4673"/>
          <cell r="E4673"/>
          <cell r="F4673"/>
        </row>
        <row r="4674">
          <cell r="C4674"/>
          <cell r="D4674"/>
          <cell r="E4674"/>
          <cell r="F4674"/>
        </row>
        <row r="4675">
          <cell r="C4675"/>
          <cell r="D4675"/>
          <cell r="E4675"/>
          <cell r="F4675"/>
        </row>
        <row r="4676">
          <cell r="C4676"/>
          <cell r="D4676"/>
          <cell r="E4676"/>
          <cell r="F4676"/>
        </row>
        <row r="4677">
          <cell r="C4677"/>
          <cell r="D4677"/>
          <cell r="E4677"/>
          <cell r="F4677"/>
        </row>
        <row r="4678">
          <cell r="C4678"/>
          <cell r="D4678"/>
          <cell r="E4678"/>
          <cell r="F4678"/>
        </row>
        <row r="4679">
          <cell r="C4679"/>
          <cell r="D4679"/>
          <cell r="E4679"/>
          <cell r="F4679"/>
        </row>
        <row r="4680">
          <cell r="C4680"/>
          <cell r="D4680"/>
          <cell r="E4680"/>
          <cell r="F4680"/>
        </row>
        <row r="4681">
          <cell r="C4681"/>
          <cell r="D4681"/>
          <cell r="E4681"/>
          <cell r="F4681"/>
        </row>
        <row r="4682">
          <cell r="C4682"/>
          <cell r="D4682"/>
          <cell r="E4682"/>
          <cell r="F4682"/>
        </row>
        <row r="4683">
          <cell r="C4683"/>
          <cell r="D4683"/>
          <cell r="E4683"/>
          <cell r="F4683"/>
        </row>
        <row r="4684">
          <cell r="C4684"/>
          <cell r="D4684"/>
          <cell r="E4684"/>
          <cell r="F4684"/>
        </row>
        <row r="4685">
          <cell r="C4685"/>
          <cell r="D4685"/>
          <cell r="E4685"/>
          <cell r="F4685"/>
        </row>
        <row r="4686">
          <cell r="C4686"/>
          <cell r="D4686"/>
          <cell r="E4686"/>
          <cell r="F4686"/>
        </row>
        <row r="4687">
          <cell r="C4687"/>
          <cell r="D4687"/>
          <cell r="E4687"/>
          <cell r="F4687"/>
        </row>
        <row r="4688">
          <cell r="C4688"/>
          <cell r="D4688"/>
          <cell r="E4688"/>
          <cell r="F4688"/>
        </row>
        <row r="4689">
          <cell r="C4689"/>
          <cell r="D4689"/>
          <cell r="E4689"/>
          <cell r="F4689"/>
        </row>
        <row r="4690">
          <cell r="C4690"/>
          <cell r="D4690"/>
          <cell r="E4690"/>
          <cell r="F4690"/>
        </row>
        <row r="4691">
          <cell r="C4691"/>
          <cell r="D4691"/>
          <cell r="E4691"/>
          <cell r="F4691"/>
        </row>
        <row r="4692">
          <cell r="C4692"/>
          <cell r="D4692"/>
          <cell r="E4692"/>
          <cell r="F4692"/>
        </row>
        <row r="4693">
          <cell r="C4693"/>
          <cell r="D4693"/>
          <cell r="E4693"/>
          <cell r="F4693"/>
        </row>
        <row r="4694">
          <cell r="C4694"/>
          <cell r="D4694"/>
          <cell r="E4694"/>
          <cell r="F4694"/>
        </row>
        <row r="4695">
          <cell r="C4695"/>
          <cell r="D4695"/>
          <cell r="E4695"/>
          <cell r="F4695"/>
        </row>
        <row r="4696">
          <cell r="C4696"/>
          <cell r="D4696"/>
          <cell r="E4696"/>
          <cell r="F4696"/>
        </row>
        <row r="4697">
          <cell r="C4697"/>
          <cell r="D4697"/>
          <cell r="E4697"/>
          <cell r="F4697"/>
        </row>
        <row r="4698">
          <cell r="C4698"/>
          <cell r="D4698"/>
          <cell r="E4698"/>
          <cell r="F4698"/>
        </row>
        <row r="4699">
          <cell r="C4699"/>
          <cell r="D4699"/>
          <cell r="E4699"/>
          <cell r="F4699"/>
        </row>
        <row r="4700">
          <cell r="C4700"/>
          <cell r="D4700"/>
          <cell r="E4700"/>
          <cell r="F4700"/>
        </row>
        <row r="4701">
          <cell r="C4701"/>
          <cell r="D4701"/>
          <cell r="E4701"/>
          <cell r="F4701"/>
        </row>
        <row r="4702">
          <cell r="C4702"/>
          <cell r="D4702"/>
          <cell r="E4702"/>
          <cell r="F4702"/>
        </row>
        <row r="4703">
          <cell r="C4703"/>
          <cell r="D4703"/>
          <cell r="E4703"/>
          <cell r="F4703"/>
        </row>
        <row r="4704">
          <cell r="C4704"/>
          <cell r="D4704"/>
          <cell r="E4704"/>
          <cell r="F4704"/>
        </row>
        <row r="4705">
          <cell r="C4705"/>
          <cell r="D4705"/>
          <cell r="E4705"/>
          <cell r="F4705"/>
        </row>
        <row r="4706">
          <cell r="C4706"/>
          <cell r="D4706"/>
          <cell r="E4706"/>
          <cell r="F4706"/>
        </row>
        <row r="4707">
          <cell r="C4707"/>
          <cell r="D4707"/>
          <cell r="E4707"/>
          <cell r="F4707"/>
        </row>
        <row r="4708">
          <cell r="C4708"/>
          <cell r="D4708"/>
          <cell r="E4708"/>
          <cell r="F4708"/>
        </row>
        <row r="4709">
          <cell r="C4709"/>
          <cell r="D4709"/>
          <cell r="E4709"/>
          <cell r="F4709"/>
        </row>
        <row r="4710">
          <cell r="C4710"/>
          <cell r="D4710"/>
          <cell r="E4710"/>
          <cell r="F4710"/>
        </row>
        <row r="4711">
          <cell r="C4711"/>
          <cell r="D4711"/>
          <cell r="E4711"/>
          <cell r="F4711"/>
        </row>
        <row r="4712">
          <cell r="C4712"/>
          <cell r="D4712"/>
          <cell r="E4712"/>
          <cell r="F4712"/>
        </row>
        <row r="4713">
          <cell r="C4713"/>
          <cell r="D4713"/>
          <cell r="E4713"/>
          <cell r="F4713"/>
        </row>
        <row r="4714">
          <cell r="C4714"/>
          <cell r="D4714"/>
          <cell r="E4714"/>
          <cell r="F4714"/>
        </row>
        <row r="4715">
          <cell r="C4715"/>
          <cell r="D4715"/>
          <cell r="E4715"/>
          <cell r="F4715"/>
        </row>
        <row r="4716">
          <cell r="C4716"/>
          <cell r="D4716"/>
          <cell r="E4716"/>
          <cell r="F4716"/>
        </row>
        <row r="4717">
          <cell r="C4717"/>
          <cell r="D4717"/>
          <cell r="E4717"/>
          <cell r="F4717"/>
        </row>
        <row r="4718">
          <cell r="C4718"/>
          <cell r="D4718"/>
          <cell r="E4718"/>
          <cell r="F4718"/>
        </row>
        <row r="4719">
          <cell r="C4719"/>
          <cell r="D4719"/>
          <cell r="E4719"/>
          <cell r="F4719"/>
        </row>
        <row r="4720">
          <cell r="C4720"/>
          <cell r="D4720"/>
          <cell r="E4720"/>
          <cell r="F4720"/>
        </row>
        <row r="4721">
          <cell r="C4721"/>
          <cell r="D4721"/>
          <cell r="E4721"/>
          <cell r="F4721"/>
        </row>
        <row r="4722">
          <cell r="C4722"/>
          <cell r="D4722"/>
          <cell r="E4722"/>
          <cell r="F4722"/>
        </row>
        <row r="4723">
          <cell r="C4723"/>
          <cell r="D4723"/>
          <cell r="E4723"/>
          <cell r="F4723"/>
        </row>
        <row r="4724">
          <cell r="C4724"/>
          <cell r="D4724"/>
          <cell r="E4724"/>
          <cell r="F4724"/>
        </row>
        <row r="4725">
          <cell r="C4725"/>
          <cell r="D4725"/>
          <cell r="E4725"/>
          <cell r="F4725"/>
        </row>
        <row r="4726">
          <cell r="C4726"/>
          <cell r="D4726"/>
          <cell r="E4726"/>
          <cell r="F4726"/>
        </row>
        <row r="4727">
          <cell r="C4727"/>
          <cell r="D4727"/>
          <cell r="E4727"/>
          <cell r="F4727"/>
        </row>
        <row r="4728">
          <cell r="C4728"/>
          <cell r="D4728"/>
          <cell r="E4728"/>
          <cell r="F4728"/>
        </row>
        <row r="4729">
          <cell r="C4729"/>
          <cell r="D4729"/>
          <cell r="E4729"/>
          <cell r="F4729"/>
        </row>
        <row r="4730">
          <cell r="C4730"/>
          <cell r="D4730"/>
          <cell r="E4730"/>
          <cell r="F4730"/>
        </row>
        <row r="4731">
          <cell r="C4731"/>
          <cell r="D4731"/>
          <cell r="E4731"/>
          <cell r="F4731"/>
        </row>
        <row r="4732">
          <cell r="C4732"/>
          <cell r="D4732"/>
          <cell r="E4732"/>
          <cell r="F4732"/>
        </row>
        <row r="4733">
          <cell r="C4733"/>
          <cell r="D4733"/>
          <cell r="E4733"/>
          <cell r="F4733"/>
        </row>
        <row r="4734">
          <cell r="C4734"/>
          <cell r="D4734"/>
          <cell r="E4734"/>
          <cell r="F4734"/>
        </row>
        <row r="4735">
          <cell r="C4735"/>
          <cell r="D4735"/>
          <cell r="E4735"/>
          <cell r="F4735"/>
        </row>
        <row r="4736">
          <cell r="C4736"/>
          <cell r="D4736"/>
          <cell r="E4736"/>
          <cell r="F4736"/>
        </row>
        <row r="4737">
          <cell r="C4737"/>
          <cell r="D4737"/>
          <cell r="E4737"/>
          <cell r="F4737"/>
        </row>
        <row r="4738">
          <cell r="C4738"/>
          <cell r="D4738"/>
          <cell r="E4738"/>
          <cell r="F4738"/>
        </row>
        <row r="4739">
          <cell r="C4739"/>
          <cell r="D4739"/>
          <cell r="E4739"/>
          <cell r="F4739"/>
        </row>
        <row r="4740">
          <cell r="C4740"/>
          <cell r="D4740"/>
          <cell r="E4740"/>
          <cell r="F4740"/>
        </row>
        <row r="4741">
          <cell r="C4741"/>
          <cell r="D4741"/>
          <cell r="E4741"/>
          <cell r="F4741"/>
        </row>
        <row r="4742">
          <cell r="C4742"/>
          <cell r="D4742"/>
          <cell r="E4742"/>
          <cell r="F4742"/>
        </row>
        <row r="4743">
          <cell r="C4743"/>
          <cell r="D4743"/>
          <cell r="E4743"/>
          <cell r="F4743"/>
        </row>
        <row r="4744">
          <cell r="C4744"/>
          <cell r="D4744"/>
          <cell r="E4744"/>
          <cell r="F4744"/>
        </row>
        <row r="4745">
          <cell r="C4745"/>
          <cell r="D4745"/>
          <cell r="E4745"/>
          <cell r="F4745"/>
        </row>
        <row r="4746">
          <cell r="C4746"/>
          <cell r="D4746"/>
          <cell r="E4746"/>
          <cell r="F4746"/>
        </row>
        <row r="4747">
          <cell r="C4747"/>
          <cell r="D4747"/>
          <cell r="E4747"/>
          <cell r="F4747"/>
        </row>
        <row r="4748">
          <cell r="C4748"/>
          <cell r="D4748"/>
          <cell r="E4748"/>
          <cell r="F4748"/>
        </row>
        <row r="4749">
          <cell r="C4749"/>
          <cell r="D4749"/>
          <cell r="E4749"/>
          <cell r="F4749"/>
        </row>
        <row r="4750">
          <cell r="C4750"/>
          <cell r="D4750"/>
          <cell r="E4750"/>
          <cell r="F4750"/>
        </row>
        <row r="4751">
          <cell r="C4751"/>
          <cell r="D4751"/>
          <cell r="E4751"/>
          <cell r="F4751"/>
        </row>
        <row r="4752">
          <cell r="C4752"/>
          <cell r="D4752"/>
          <cell r="E4752"/>
          <cell r="F4752"/>
        </row>
        <row r="4753">
          <cell r="C4753"/>
          <cell r="D4753"/>
          <cell r="E4753"/>
          <cell r="F4753"/>
        </row>
        <row r="4754">
          <cell r="C4754"/>
          <cell r="D4754"/>
          <cell r="E4754"/>
          <cell r="F4754"/>
        </row>
        <row r="4755">
          <cell r="C4755"/>
          <cell r="D4755"/>
          <cell r="E4755"/>
          <cell r="F4755"/>
        </row>
        <row r="4756">
          <cell r="C4756"/>
          <cell r="D4756"/>
          <cell r="E4756"/>
          <cell r="F4756"/>
        </row>
        <row r="4757">
          <cell r="C4757"/>
          <cell r="D4757"/>
          <cell r="E4757"/>
          <cell r="F4757"/>
        </row>
        <row r="4758">
          <cell r="C4758"/>
          <cell r="D4758"/>
          <cell r="E4758"/>
          <cell r="F4758"/>
        </row>
        <row r="4759">
          <cell r="C4759"/>
          <cell r="D4759"/>
          <cell r="E4759"/>
          <cell r="F4759"/>
        </row>
        <row r="4760">
          <cell r="C4760"/>
          <cell r="D4760"/>
          <cell r="E4760"/>
          <cell r="F4760"/>
        </row>
        <row r="4761">
          <cell r="C4761"/>
          <cell r="D4761"/>
          <cell r="E4761"/>
          <cell r="F4761"/>
        </row>
        <row r="4762">
          <cell r="C4762"/>
          <cell r="D4762"/>
          <cell r="E4762"/>
          <cell r="F4762"/>
        </row>
        <row r="4763">
          <cell r="C4763"/>
          <cell r="D4763"/>
          <cell r="E4763"/>
          <cell r="F4763"/>
        </row>
        <row r="4764">
          <cell r="C4764"/>
          <cell r="D4764"/>
          <cell r="E4764"/>
          <cell r="F4764"/>
        </row>
        <row r="4765">
          <cell r="C4765"/>
          <cell r="D4765"/>
          <cell r="E4765"/>
          <cell r="F4765"/>
        </row>
        <row r="4766">
          <cell r="C4766"/>
          <cell r="D4766"/>
          <cell r="E4766"/>
          <cell r="F4766"/>
        </row>
        <row r="4767">
          <cell r="C4767"/>
          <cell r="D4767"/>
          <cell r="E4767"/>
          <cell r="F4767"/>
        </row>
        <row r="4768">
          <cell r="C4768"/>
          <cell r="D4768"/>
          <cell r="E4768"/>
          <cell r="F4768"/>
        </row>
        <row r="4769">
          <cell r="C4769"/>
          <cell r="D4769"/>
          <cell r="E4769"/>
          <cell r="F4769"/>
        </row>
        <row r="4770">
          <cell r="C4770"/>
          <cell r="D4770"/>
          <cell r="E4770"/>
          <cell r="F4770"/>
        </row>
        <row r="4771">
          <cell r="C4771"/>
          <cell r="D4771"/>
          <cell r="E4771"/>
          <cell r="F4771"/>
        </row>
        <row r="4772">
          <cell r="C4772"/>
          <cell r="D4772"/>
          <cell r="E4772"/>
          <cell r="F4772"/>
        </row>
        <row r="4773">
          <cell r="C4773"/>
          <cell r="D4773"/>
          <cell r="E4773"/>
          <cell r="F4773"/>
        </row>
        <row r="4774">
          <cell r="C4774"/>
          <cell r="D4774"/>
          <cell r="E4774"/>
          <cell r="F4774"/>
        </row>
        <row r="4775">
          <cell r="C4775"/>
          <cell r="D4775"/>
          <cell r="E4775"/>
          <cell r="F4775"/>
        </row>
        <row r="4776">
          <cell r="C4776"/>
          <cell r="D4776"/>
          <cell r="E4776"/>
          <cell r="F4776"/>
        </row>
        <row r="4777">
          <cell r="C4777"/>
          <cell r="D4777"/>
          <cell r="E4777"/>
          <cell r="F4777"/>
        </row>
        <row r="4778">
          <cell r="C4778"/>
          <cell r="D4778"/>
          <cell r="E4778"/>
          <cell r="F4778"/>
        </row>
        <row r="4779">
          <cell r="C4779"/>
          <cell r="D4779"/>
          <cell r="E4779"/>
          <cell r="F4779"/>
        </row>
        <row r="4780">
          <cell r="C4780"/>
          <cell r="D4780"/>
          <cell r="E4780"/>
          <cell r="F4780"/>
        </row>
        <row r="4781">
          <cell r="C4781"/>
          <cell r="D4781"/>
          <cell r="E4781"/>
          <cell r="F4781"/>
        </row>
        <row r="4782">
          <cell r="C4782"/>
          <cell r="D4782"/>
          <cell r="E4782"/>
          <cell r="F4782"/>
        </row>
        <row r="4783">
          <cell r="C4783"/>
          <cell r="D4783"/>
          <cell r="E4783"/>
          <cell r="F4783"/>
        </row>
        <row r="4784">
          <cell r="C4784"/>
          <cell r="D4784"/>
          <cell r="E4784"/>
          <cell r="F4784"/>
        </row>
        <row r="4785">
          <cell r="C4785"/>
          <cell r="D4785"/>
          <cell r="E4785"/>
          <cell r="F4785"/>
        </row>
        <row r="4786">
          <cell r="C4786"/>
          <cell r="D4786"/>
          <cell r="E4786"/>
          <cell r="F4786"/>
        </row>
        <row r="4787">
          <cell r="C4787"/>
          <cell r="D4787"/>
          <cell r="E4787"/>
          <cell r="F4787"/>
        </row>
        <row r="4788">
          <cell r="C4788"/>
          <cell r="D4788"/>
          <cell r="E4788"/>
          <cell r="F4788"/>
        </row>
        <row r="4789">
          <cell r="C4789"/>
          <cell r="D4789"/>
          <cell r="E4789"/>
          <cell r="F4789"/>
        </row>
        <row r="4790">
          <cell r="C4790"/>
          <cell r="D4790"/>
          <cell r="E4790"/>
          <cell r="F4790"/>
        </row>
        <row r="4791">
          <cell r="C4791"/>
          <cell r="D4791"/>
          <cell r="E4791"/>
          <cell r="F4791"/>
        </row>
        <row r="4792">
          <cell r="C4792"/>
          <cell r="D4792"/>
          <cell r="E4792"/>
          <cell r="F4792"/>
        </row>
        <row r="4793">
          <cell r="C4793"/>
          <cell r="D4793"/>
          <cell r="E4793"/>
          <cell r="F4793"/>
        </row>
        <row r="4794">
          <cell r="C4794"/>
          <cell r="D4794"/>
          <cell r="E4794"/>
          <cell r="F4794"/>
        </row>
        <row r="4795">
          <cell r="C4795"/>
          <cell r="D4795"/>
          <cell r="E4795"/>
          <cell r="F4795"/>
        </row>
        <row r="4796">
          <cell r="C4796"/>
          <cell r="D4796"/>
          <cell r="E4796"/>
          <cell r="F4796"/>
        </row>
        <row r="4797">
          <cell r="C4797"/>
          <cell r="D4797"/>
          <cell r="E4797"/>
          <cell r="F4797"/>
        </row>
        <row r="4798">
          <cell r="C4798"/>
          <cell r="D4798"/>
          <cell r="E4798"/>
          <cell r="F4798"/>
        </row>
        <row r="4799">
          <cell r="C4799"/>
          <cell r="D4799"/>
          <cell r="E4799"/>
          <cell r="F4799"/>
        </row>
        <row r="4800">
          <cell r="C4800"/>
          <cell r="D4800"/>
          <cell r="E4800"/>
          <cell r="F4800"/>
        </row>
        <row r="4801">
          <cell r="C4801"/>
          <cell r="D4801"/>
          <cell r="E4801"/>
          <cell r="F4801"/>
        </row>
        <row r="4802">
          <cell r="C4802"/>
          <cell r="D4802"/>
          <cell r="E4802"/>
          <cell r="F4802"/>
        </row>
        <row r="4803">
          <cell r="C4803"/>
          <cell r="D4803"/>
          <cell r="E4803"/>
          <cell r="F4803"/>
        </row>
        <row r="4804">
          <cell r="C4804"/>
          <cell r="D4804"/>
          <cell r="E4804"/>
          <cell r="F4804"/>
        </row>
        <row r="4805">
          <cell r="C4805"/>
          <cell r="D4805"/>
          <cell r="E4805"/>
          <cell r="F4805"/>
        </row>
        <row r="4806">
          <cell r="C4806"/>
          <cell r="D4806"/>
          <cell r="E4806"/>
          <cell r="F4806"/>
        </row>
        <row r="4807">
          <cell r="C4807"/>
          <cell r="D4807"/>
          <cell r="E4807"/>
          <cell r="F4807"/>
        </row>
        <row r="4808">
          <cell r="C4808"/>
          <cell r="D4808"/>
          <cell r="E4808"/>
          <cell r="F4808"/>
        </row>
        <row r="4809">
          <cell r="C4809"/>
          <cell r="D4809"/>
          <cell r="E4809"/>
          <cell r="F4809"/>
        </row>
        <row r="4810">
          <cell r="C4810"/>
          <cell r="D4810"/>
          <cell r="E4810"/>
          <cell r="F4810"/>
        </row>
        <row r="4811">
          <cell r="C4811"/>
          <cell r="D4811"/>
          <cell r="E4811"/>
          <cell r="F4811"/>
        </row>
        <row r="4812">
          <cell r="C4812"/>
          <cell r="D4812"/>
          <cell r="E4812"/>
          <cell r="F4812"/>
        </row>
        <row r="4813">
          <cell r="C4813"/>
          <cell r="D4813"/>
          <cell r="E4813"/>
          <cell r="F4813"/>
        </row>
        <row r="4814">
          <cell r="C4814"/>
          <cell r="D4814"/>
          <cell r="E4814"/>
          <cell r="F4814"/>
        </row>
        <row r="4815">
          <cell r="C4815"/>
          <cell r="D4815"/>
          <cell r="E4815"/>
          <cell r="F4815"/>
        </row>
        <row r="4816">
          <cell r="C4816"/>
          <cell r="D4816"/>
          <cell r="E4816"/>
          <cell r="F4816"/>
        </row>
        <row r="4817">
          <cell r="C4817"/>
          <cell r="D4817"/>
          <cell r="E4817"/>
          <cell r="F4817"/>
        </row>
        <row r="4818">
          <cell r="C4818"/>
          <cell r="D4818"/>
          <cell r="E4818"/>
          <cell r="F4818"/>
        </row>
        <row r="4819">
          <cell r="C4819"/>
          <cell r="D4819"/>
          <cell r="E4819"/>
          <cell r="F4819"/>
        </row>
        <row r="4820">
          <cell r="C4820"/>
          <cell r="D4820"/>
          <cell r="E4820"/>
          <cell r="F4820"/>
        </row>
        <row r="4821">
          <cell r="C4821"/>
          <cell r="D4821"/>
          <cell r="E4821"/>
          <cell r="F4821"/>
        </row>
        <row r="4822">
          <cell r="C4822"/>
          <cell r="D4822"/>
          <cell r="E4822"/>
          <cell r="F4822"/>
        </row>
        <row r="4823">
          <cell r="C4823"/>
          <cell r="D4823"/>
          <cell r="E4823"/>
          <cell r="F4823"/>
        </row>
        <row r="4824">
          <cell r="C4824"/>
          <cell r="D4824"/>
          <cell r="E4824"/>
          <cell r="F4824"/>
        </row>
        <row r="4825">
          <cell r="C4825"/>
          <cell r="D4825"/>
          <cell r="E4825"/>
          <cell r="F4825"/>
        </row>
        <row r="4826">
          <cell r="C4826"/>
          <cell r="D4826"/>
          <cell r="E4826"/>
          <cell r="F4826"/>
        </row>
        <row r="4827">
          <cell r="C4827"/>
          <cell r="D4827"/>
          <cell r="E4827"/>
          <cell r="F4827"/>
        </row>
        <row r="4828">
          <cell r="C4828"/>
          <cell r="D4828"/>
          <cell r="E4828"/>
          <cell r="F4828"/>
        </row>
        <row r="4829">
          <cell r="C4829"/>
          <cell r="D4829"/>
          <cell r="E4829"/>
          <cell r="F4829"/>
        </row>
        <row r="4830">
          <cell r="C4830"/>
          <cell r="D4830"/>
          <cell r="E4830"/>
          <cell r="F4830"/>
        </row>
        <row r="4831">
          <cell r="C4831"/>
          <cell r="D4831"/>
          <cell r="E4831"/>
          <cell r="F4831"/>
        </row>
        <row r="4832">
          <cell r="C4832"/>
          <cell r="D4832"/>
          <cell r="E4832"/>
          <cell r="F4832"/>
        </row>
        <row r="4833">
          <cell r="C4833"/>
          <cell r="D4833"/>
          <cell r="E4833"/>
          <cell r="F4833"/>
        </row>
        <row r="4834">
          <cell r="C4834"/>
          <cell r="D4834"/>
          <cell r="E4834"/>
          <cell r="F4834"/>
        </row>
        <row r="4835">
          <cell r="C4835"/>
          <cell r="D4835"/>
          <cell r="E4835"/>
          <cell r="F4835"/>
        </row>
        <row r="4836">
          <cell r="C4836"/>
          <cell r="D4836"/>
          <cell r="E4836"/>
          <cell r="F4836"/>
        </row>
        <row r="4837">
          <cell r="C4837"/>
          <cell r="D4837"/>
          <cell r="E4837"/>
          <cell r="F4837"/>
        </row>
        <row r="4838">
          <cell r="C4838"/>
          <cell r="D4838"/>
          <cell r="E4838"/>
          <cell r="F4838"/>
        </row>
        <row r="4839">
          <cell r="C4839"/>
          <cell r="D4839"/>
          <cell r="E4839"/>
          <cell r="F4839"/>
        </row>
        <row r="4840">
          <cell r="C4840"/>
          <cell r="D4840"/>
          <cell r="E4840"/>
          <cell r="F4840"/>
        </row>
        <row r="4841">
          <cell r="C4841"/>
          <cell r="D4841"/>
          <cell r="E4841"/>
          <cell r="F4841"/>
        </row>
        <row r="4842">
          <cell r="C4842"/>
          <cell r="D4842"/>
          <cell r="E4842"/>
          <cell r="F4842"/>
        </row>
        <row r="4843">
          <cell r="C4843"/>
          <cell r="D4843"/>
          <cell r="E4843"/>
          <cell r="F4843"/>
        </row>
        <row r="4844">
          <cell r="C4844"/>
          <cell r="D4844"/>
          <cell r="E4844"/>
          <cell r="F4844"/>
        </row>
        <row r="4845">
          <cell r="C4845"/>
          <cell r="D4845"/>
          <cell r="E4845"/>
          <cell r="F4845"/>
        </row>
        <row r="4846">
          <cell r="C4846"/>
          <cell r="D4846"/>
          <cell r="E4846"/>
          <cell r="F4846"/>
        </row>
        <row r="4847">
          <cell r="C4847"/>
          <cell r="D4847"/>
          <cell r="E4847"/>
          <cell r="F4847"/>
        </row>
        <row r="4848">
          <cell r="C4848"/>
          <cell r="D4848"/>
          <cell r="E4848"/>
          <cell r="F4848"/>
        </row>
        <row r="4849">
          <cell r="C4849"/>
          <cell r="D4849"/>
          <cell r="E4849"/>
          <cell r="F4849"/>
        </row>
        <row r="4850">
          <cell r="C4850"/>
          <cell r="D4850"/>
          <cell r="E4850"/>
          <cell r="F4850"/>
        </row>
        <row r="4851">
          <cell r="C4851"/>
          <cell r="D4851"/>
          <cell r="E4851"/>
          <cell r="F4851"/>
        </row>
        <row r="4852">
          <cell r="C4852"/>
          <cell r="D4852"/>
          <cell r="E4852"/>
          <cell r="F4852"/>
        </row>
        <row r="4853">
          <cell r="C4853"/>
          <cell r="D4853"/>
          <cell r="E4853"/>
          <cell r="F4853"/>
        </row>
        <row r="4854">
          <cell r="C4854"/>
          <cell r="D4854"/>
          <cell r="E4854"/>
          <cell r="F4854"/>
        </row>
        <row r="4855">
          <cell r="C4855"/>
          <cell r="D4855"/>
          <cell r="E4855"/>
          <cell r="F4855"/>
        </row>
        <row r="4856">
          <cell r="C4856"/>
          <cell r="D4856"/>
          <cell r="E4856"/>
          <cell r="F4856"/>
        </row>
        <row r="4857">
          <cell r="C4857"/>
          <cell r="D4857"/>
          <cell r="E4857"/>
          <cell r="F4857"/>
        </row>
        <row r="4858">
          <cell r="C4858"/>
          <cell r="D4858"/>
          <cell r="E4858"/>
          <cell r="F4858"/>
        </row>
        <row r="4859">
          <cell r="C4859"/>
          <cell r="D4859"/>
          <cell r="E4859"/>
          <cell r="F4859"/>
        </row>
        <row r="4860">
          <cell r="C4860"/>
          <cell r="D4860"/>
          <cell r="E4860"/>
          <cell r="F4860"/>
        </row>
        <row r="4861">
          <cell r="C4861"/>
          <cell r="D4861"/>
          <cell r="E4861"/>
          <cell r="F4861"/>
        </row>
        <row r="4862">
          <cell r="C4862"/>
          <cell r="D4862"/>
          <cell r="E4862"/>
          <cell r="F4862"/>
        </row>
        <row r="4863">
          <cell r="C4863"/>
          <cell r="D4863"/>
          <cell r="E4863"/>
          <cell r="F4863"/>
        </row>
        <row r="4864">
          <cell r="C4864"/>
          <cell r="D4864"/>
          <cell r="E4864"/>
          <cell r="F4864"/>
        </row>
        <row r="4865">
          <cell r="C4865"/>
          <cell r="D4865"/>
          <cell r="E4865"/>
          <cell r="F4865"/>
        </row>
        <row r="4866">
          <cell r="C4866"/>
          <cell r="D4866"/>
          <cell r="E4866"/>
          <cell r="F4866"/>
        </row>
        <row r="4867">
          <cell r="C4867"/>
          <cell r="D4867"/>
          <cell r="E4867"/>
          <cell r="F4867"/>
        </row>
        <row r="4868">
          <cell r="C4868"/>
          <cell r="D4868"/>
          <cell r="E4868"/>
          <cell r="F4868"/>
        </row>
        <row r="4869">
          <cell r="C4869"/>
          <cell r="D4869"/>
          <cell r="E4869"/>
          <cell r="F4869"/>
        </row>
        <row r="4870">
          <cell r="C4870"/>
          <cell r="D4870"/>
          <cell r="E4870"/>
          <cell r="F4870"/>
        </row>
        <row r="4871">
          <cell r="C4871"/>
          <cell r="D4871"/>
          <cell r="E4871"/>
          <cell r="F4871"/>
        </row>
        <row r="4872">
          <cell r="C4872"/>
          <cell r="D4872"/>
          <cell r="E4872"/>
          <cell r="F4872"/>
        </row>
        <row r="4873">
          <cell r="C4873"/>
          <cell r="D4873"/>
          <cell r="E4873"/>
          <cell r="F4873"/>
        </row>
        <row r="4874">
          <cell r="C4874"/>
          <cell r="D4874"/>
          <cell r="E4874"/>
          <cell r="F4874"/>
        </row>
        <row r="4875">
          <cell r="C4875"/>
          <cell r="D4875"/>
          <cell r="E4875"/>
          <cell r="F4875"/>
        </row>
        <row r="4876">
          <cell r="C4876"/>
          <cell r="D4876"/>
          <cell r="E4876"/>
          <cell r="F4876"/>
        </row>
        <row r="4877">
          <cell r="C4877"/>
          <cell r="D4877"/>
          <cell r="E4877"/>
          <cell r="F4877"/>
        </row>
        <row r="4878">
          <cell r="C4878"/>
          <cell r="D4878"/>
          <cell r="E4878"/>
          <cell r="F4878"/>
        </row>
        <row r="4879">
          <cell r="C4879"/>
          <cell r="D4879"/>
          <cell r="E4879"/>
          <cell r="F4879"/>
        </row>
        <row r="4880">
          <cell r="C4880"/>
          <cell r="D4880"/>
          <cell r="E4880"/>
          <cell r="F4880"/>
        </row>
        <row r="4881">
          <cell r="C4881"/>
          <cell r="D4881"/>
          <cell r="E4881"/>
          <cell r="F4881"/>
        </row>
        <row r="4882">
          <cell r="C4882"/>
          <cell r="D4882"/>
          <cell r="E4882"/>
          <cell r="F4882"/>
        </row>
        <row r="4883">
          <cell r="C4883"/>
          <cell r="D4883"/>
          <cell r="E4883"/>
        </row>
        <row r="4884">
          <cell r="C4884"/>
          <cell r="D4884"/>
          <cell r="E4884"/>
        </row>
        <row r="4885">
          <cell r="C4885"/>
          <cell r="D4885"/>
          <cell r="E4885"/>
        </row>
        <row r="4886">
          <cell r="C4886"/>
          <cell r="D4886"/>
          <cell r="E4886"/>
        </row>
        <row r="4887">
          <cell r="C4887"/>
          <cell r="D4887"/>
          <cell r="E4887"/>
        </row>
        <row r="4888">
          <cell r="C4888"/>
          <cell r="D4888"/>
          <cell r="E4888"/>
        </row>
        <row r="4889">
          <cell r="C4889"/>
          <cell r="D4889"/>
          <cell r="E4889"/>
        </row>
        <row r="4890">
          <cell r="C4890"/>
          <cell r="D4890"/>
          <cell r="E4890"/>
        </row>
        <row r="4891">
          <cell r="C4891"/>
          <cell r="D4891"/>
          <cell r="E4891"/>
        </row>
        <row r="4892">
          <cell r="C4892"/>
          <cell r="D4892"/>
          <cell r="E4892"/>
        </row>
        <row r="4893">
          <cell r="C4893"/>
          <cell r="D4893"/>
          <cell r="E4893"/>
        </row>
        <row r="4894">
          <cell r="C4894"/>
          <cell r="D4894"/>
          <cell r="E4894"/>
        </row>
        <row r="4895">
          <cell r="C4895"/>
          <cell r="D4895"/>
          <cell r="E4895"/>
        </row>
        <row r="4896">
          <cell r="C4896"/>
          <cell r="D4896"/>
          <cell r="E4896"/>
        </row>
        <row r="4897">
          <cell r="C4897"/>
          <cell r="D4897"/>
          <cell r="E4897"/>
        </row>
        <row r="4898">
          <cell r="C4898"/>
          <cell r="D4898"/>
          <cell r="E4898"/>
        </row>
        <row r="4899">
          <cell r="C4899"/>
          <cell r="D4899"/>
          <cell r="E4899"/>
        </row>
        <row r="4900">
          <cell r="C4900"/>
          <cell r="D4900"/>
          <cell r="E4900"/>
        </row>
        <row r="4901">
          <cell r="C4901"/>
          <cell r="D4901"/>
          <cell r="E4901"/>
        </row>
        <row r="4902">
          <cell r="C4902"/>
          <cell r="D4902"/>
          <cell r="E4902"/>
        </row>
        <row r="4903">
          <cell r="C4903"/>
          <cell r="D4903"/>
          <cell r="E4903"/>
        </row>
        <row r="4904">
          <cell r="C4904"/>
          <cell r="D4904"/>
          <cell r="E4904"/>
        </row>
        <row r="4905">
          <cell r="C4905"/>
          <cell r="D4905"/>
          <cell r="E4905"/>
        </row>
        <row r="4906">
          <cell r="C4906"/>
          <cell r="D4906"/>
          <cell r="E4906"/>
        </row>
        <row r="4907">
          <cell r="C4907"/>
          <cell r="D4907"/>
          <cell r="E4907"/>
        </row>
        <row r="4908">
          <cell r="C4908"/>
          <cell r="D4908"/>
          <cell r="E4908"/>
        </row>
        <row r="4909">
          <cell r="C4909"/>
          <cell r="D4909"/>
          <cell r="E4909"/>
        </row>
        <row r="4910">
          <cell r="C4910"/>
          <cell r="D4910"/>
          <cell r="E4910"/>
        </row>
        <row r="4911">
          <cell r="C4911"/>
          <cell r="D4911"/>
          <cell r="E4911"/>
        </row>
        <row r="4912">
          <cell r="C4912"/>
          <cell r="D4912"/>
          <cell r="E4912"/>
        </row>
        <row r="4913">
          <cell r="C4913"/>
          <cell r="D4913"/>
          <cell r="E4913"/>
        </row>
        <row r="4914">
          <cell r="C4914"/>
          <cell r="D4914"/>
          <cell r="E4914"/>
        </row>
        <row r="4915">
          <cell r="C4915"/>
          <cell r="D4915"/>
          <cell r="E4915"/>
        </row>
        <row r="4916">
          <cell r="C4916"/>
          <cell r="D4916"/>
          <cell r="E4916"/>
        </row>
        <row r="4917">
          <cell r="C4917"/>
          <cell r="D4917"/>
          <cell r="E4917"/>
        </row>
        <row r="4918">
          <cell r="C4918"/>
          <cell r="D4918"/>
          <cell r="E4918"/>
        </row>
        <row r="4919">
          <cell r="C4919"/>
          <cell r="D4919"/>
          <cell r="E4919"/>
        </row>
        <row r="4920">
          <cell r="C4920"/>
          <cell r="D4920"/>
          <cell r="E4920"/>
        </row>
        <row r="4921">
          <cell r="C4921"/>
          <cell r="D4921"/>
          <cell r="E4921"/>
        </row>
        <row r="4922">
          <cell r="C4922"/>
          <cell r="D4922"/>
          <cell r="E4922"/>
        </row>
        <row r="4923">
          <cell r="C4923"/>
          <cell r="D4923"/>
          <cell r="E4923"/>
        </row>
        <row r="4924">
          <cell r="C4924"/>
          <cell r="D4924"/>
          <cell r="E4924"/>
        </row>
        <row r="4925">
          <cell r="C4925"/>
          <cell r="D4925"/>
          <cell r="E4925"/>
        </row>
        <row r="4926">
          <cell r="C4926"/>
          <cell r="D4926"/>
          <cell r="E4926"/>
        </row>
        <row r="4927">
          <cell r="C4927"/>
          <cell r="D4927"/>
          <cell r="E4927"/>
        </row>
        <row r="4928">
          <cell r="C4928"/>
          <cell r="D4928"/>
          <cell r="E4928"/>
        </row>
        <row r="4929">
          <cell r="C4929"/>
          <cell r="D4929"/>
          <cell r="E4929"/>
        </row>
        <row r="4930">
          <cell r="C4930"/>
          <cell r="D4930"/>
          <cell r="E4930"/>
        </row>
        <row r="4931">
          <cell r="C4931"/>
          <cell r="D4931"/>
          <cell r="E4931"/>
        </row>
        <row r="4932">
          <cell r="C4932"/>
          <cell r="D4932"/>
          <cell r="E4932"/>
        </row>
        <row r="4933">
          <cell r="C4933"/>
          <cell r="D4933"/>
          <cell r="E4933"/>
        </row>
        <row r="4934">
          <cell r="C4934"/>
          <cell r="D4934"/>
          <cell r="E4934"/>
        </row>
        <row r="4935">
          <cell r="C4935"/>
          <cell r="D4935"/>
          <cell r="E4935"/>
        </row>
        <row r="4936">
          <cell r="C4936"/>
          <cell r="D4936"/>
          <cell r="E4936"/>
        </row>
        <row r="4937">
          <cell r="C4937"/>
          <cell r="D4937"/>
          <cell r="E4937"/>
        </row>
        <row r="4938">
          <cell r="C4938"/>
          <cell r="D4938"/>
          <cell r="E4938"/>
        </row>
        <row r="4939">
          <cell r="C4939"/>
          <cell r="D4939"/>
          <cell r="E4939"/>
        </row>
        <row r="4940">
          <cell r="C4940"/>
          <cell r="D4940"/>
          <cell r="E4940"/>
        </row>
        <row r="4941">
          <cell r="C4941"/>
          <cell r="D4941"/>
          <cell r="E4941"/>
        </row>
        <row r="4942">
          <cell r="C4942"/>
          <cell r="D4942"/>
          <cell r="E4942"/>
        </row>
        <row r="4943">
          <cell r="C4943"/>
          <cell r="D4943"/>
          <cell r="E4943"/>
        </row>
        <row r="4944">
          <cell r="C4944"/>
          <cell r="D4944"/>
          <cell r="E4944"/>
        </row>
        <row r="4945">
          <cell r="C4945"/>
          <cell r="D4945"/>
          <cell r="E4945"/>
        </row>
        <row r="4946">
          <cell r="C4946"/>
          <cell r="D4946"/>
          <cell r="E4946"/>
        </row>
        <row r="4947">
          <cell r="C4947"/>
          <cell r="D4947"/>
          <cell r="E4947"/>
        </row>
        <row r="4948">
          <cell r="C4948"/>
          <cell r="D4948"/>
          <cell r="E4948"/>
        </row>
        <row r="4949">
          <cell r="C4949"/>
          <cell r="D4949"/>
          <cell r="E4949"/>
        </row>
        <row r="4950">
          <cell r="C4950"/>
          <cell r="D4950"/>
          <cell r="E4950"/>
        </row>
        <row r="4951">
          <cell r="C4951"/>
          <cell r="D4951"/>
          <cell r="E4951"/>
        </row>
        <row r="4952">
          <cell r="C4952"/>
          <cell r="D4952"/>
          <cell r="E4952"/>
        </row>
        <row r="4953">
          <cell r="C4953"/>
          <cell r="D4953"/>
          <cell r="E4953"/>
        </row>
        <row r="4954">
          <cell r="C4954"/>
          <cell r="D4954"/>
          <cell r="E4954"/>
        </row>
        <row r="4955">
          <cell r="C4955"/>
          <cell r="D4955"/>
          <cell r="E4955"/>
        </row>
        <row r="4956">
          <cell r="C4956"/>
          <cell r="D4956"/>
          <cell r="E4956"/>
        </row>
        <row r="4957">
          <cell r="C4957"/>
          <cell r="D4957"/>
          <cell r="E4957"/>
        </row>
        <row r="4958">
          <cell r="C4958"/>
          <cell r="D4958"/>
          <cell r="E4958"/>
        </row>
        <row r="4959">
          <cell r="C4959"/>
          <cell r="D4959"/>
          <cell r="E4959"/>
        </row>
        <row r="4960">
          <cell r="C4960"/>
          <cell r="D4960"/>
          <cell r="E4960"/>
        </row>
        <row r="4961">
          <cell r="C4961"/>
          <cell r="D4961"/>
          <cell r="E4961"/>
        </row>
        <row r="4962">
          <cell r="C4962"/>
          <cell r="D4962"/>
          <cell r="E4962"/>
        </row>
        <row r="4963">
          <cell r="C4963"/>
          <cell r="D4963"/>
          <cell r="E4963"/>
        </row>
        <row r="4964">
          <cell r="C4964"/>
          <cell r="D4964"/>
          <cell r="E4964"/>
        </row>
        <row r="4965">
          <cell r="C4965"/>
          <cell r="D4965"/>
          <cell r="E4965"/>
        </row>
        <row r="4966">
          <cell r="C4966"/>
          <cell r="D4966"/>
          <cell r="E4966"/>
        </row>
        <row r="4967">
          <cell r="C4967"/>
          <cell r="D4967"/>
          <cell r="E4967"/>
        </row>
        <row r="4968">
          <cell r="C4968"/>
          <cell r="D4968"/>
          <cell r="E4968"/>
        </row>
        <row r="4969">
          <cell r="C4969"/>
          <cell r="D4969"/>
          <cell r="E4969"/>
        </row>
        <row r="4970">
          <cell r="C4970"/>
          <cell r="D4970"/>
          <cell r="E4970"/>
        </row>
        <row r="4971">
          <cell r="C4971"/>
          <cell r="D4971"/>
          <cell r="E4971"/>
        </row>
        <row r="4972">
          <cell r="C4972"/>
          <cell r="D4972"/>
          <cell r="E4972"/>
        </row>
        <row r="4973">
          <cell r="C4973"/>
          <cell r="D4973"/>
          <cell r="E4973"/>
        </row>
        <row r="4974">
          <cell r="C4974"/>
          <cell r="D4974"/>
          <cell r="E4974"/>
        </row>
        <row r="4975">
          <cell r="C4975"/>
          <cell r="D4975"/>
          <cell r="E4975"/>
        </row>
        <row r="4976">
          <cell r="C4976"/>
          <cell r="D4976"/>
          <cell r="E4976"/>
        </row>
        <row r="4977">
          <cell r="C4977"/>
          <cell r="D4977"/>
          <cell r="E4977"/>
        </row>
        <row r="4978">
          <cell r="C4978"/>
          <cell r="D4978"/>
          <cell r="E4978"/>
        </row>
        <row r="4979">
          <cell r="C4979"/>
          <cell r="D4979"/>
          <cell r="E4979"/>
        </row>
        <row r="4980">
          <cell r="C4980"/>
          <cell r="D4980"/>
          <cell r="E4980"/>
        </row>
        <row r="4981">
          <cell r="C4981"/>
          <cell r="D4981"/>
          <cell r="E4981"/>
        </row>
        <row r="4982">
          <cell r="C4982"/>
          <cell r="D4982"/>
          <cell r="E4982"/>
        </row>
        <row r="4983">
          <cell r="C4983"/>
          <cell r="D4983"/>
          <cell r="E4983"/>
        </row>
        <row r="4984">
          <cell r="C4984"/>
          <cell r="D4984"/>
          <cell r="E4984"/>
        </row>
        <row r="4985">
          <cell r="C4985"/>
          <cell r="D4985"/>
          <cell r="E4985"/>
        </row>
        <row r="4986">
          <cell r="C4986"/>
          <cell r="D4986"/>
          <cell r="E4986"/>
        </row>
        <row r="4987">
          <cell r="C4987"/>
          <cell r="D4987"/>
          <cell r="E4987"/>
        </row>
        <row r="4988">
          <cell r="C4988"/>
          <cell r="D4988"/>
          <cell r="E4988"/>
        </row>
        <row r="4989">
          <cell r="C4989"/>
          <cell r="D4989"/>
          <cell r="E4989"/>
        </row>
        <row r="4990">
          <cell r="C4990"/>
          <cell r="D4990"/>
          <cell r="E4990"/>
        </row>
        <row r="4991">
          <cell r="C4991"/>
          <cell r="D4991"/>
          <cell r="E4991"/>
        </row>
        <row r="4992">
          <cell r="C4992"/>
          <cell r="D4992"/>
          <cell r="E4992"/>
        </row>
        <row r="4993">
          <cell r="C4993"/>
          <cell r="D4993"/>
          <cell r="E4993"/>
        </row>
        <row r="4994">
          <cell r="C4994"/>
          <cell r="D4994"/>
          <cell r="E4994"/>
        </row>
        <row r="4995">
          <cell r="C4995"/>
          <cell r="D4995"/>
          <cell r="E4995"/>
        </row>
        <row r="4996">
          <cell r="C4996"/>
          <cell r="D4996"/>
          <cell r="E4996"/>
        </row>
        <row r="4997">
          <cell r="C4997"/>
          <cell r="D4997"/>
          <cell r="E4997"/>
        </row>
        <row r="4998">
          <cell r="C4998"/>
          <cell r="D4998"/>
          <cell r="E4998"/>
        </row>
        <row r="4999">
          <cell r="C4999"/>
          <cell r="D4999"/>
          <cell r="E4999"/>
        </row>
        <row r="5000">
          <cell r="C5000"/>
          <cell r="D5000"/>
          <cell r="E5000"/>
        </row>
        <row r="5001">
          <cell r="C5001"/>
          <cell r="D5001"/>
          <cell r="E5001"/>
        </row>
        <row r="5002">
          <cell r="C5002"/>
          <cell r="D5002"/>
          <cell r="E5002"/>
        </row>
        <row r="5003">
          <cell r="C5003"/>
          <cell r="D5003"/>
          <cell r="E5003"/>
        </row>
        <row r="5004">
          <cell r="C5004"/>
          <cell r="D5004"/>
          <cell r="E5004"/>
        </row>
        <row r="5005">
          <cell r="C5005"/>
          <cell r="D5005"/>
          <cell r="E5005"/>
        </row>
        <row r="5006">
          <cell r="C5006"/>
          <cell r="D5006"/>
          <cell r="E5006"/>
        </row>
        <row r="5007">
          <cell r="C5007"/>
          <cell r="D5007"/>
          <cell r="E5007"/>
        </row>
        <row r="5008">
          <cell r="C5008"/>
          <cell r="D5008"/>
          <cell r="E5008"/>
        </row>
        <row r="5009">
          <cell r="C5009"/>
          <cell r="D5009"/>
          <cell r="E5009"/>
        </row>
        <row r="5010">
          <cell r="C5010"/>
          <cell r="D5010"/>
          <cell r="E5010"/>
        </row>
        <row r="5011">
          <cell r="C5011"/>
          <cell r="D5011"/>
          <cell r="E5011"/>
        </row>
        <row r="5012">
          <cell r="C5012"/>
          <cell r="D5012"/>
          <cell r="E5012"/>
        </row>
        <row r="5013">
          <cell r="C5013"/>
          <cell r="D5013"/>
          <cell r="E5013"/>
        </row>
        <row r="5014">
          <cell r="C5014"/>
          <cell r="D5014"/>
          <cell r="E5014"/>
        </row>
        <row r="5015">
          <cell r="C5015"/>
          <cell r="D5015"/>
          <cell r="E5015"/>
        </row>
        <row r="5016">
          <cell r="C5016"/>
          <cell r="D5016"/>
          <cell r="E5016"/>
        </row>
        <row r="5017">
          <cell r="C5017"/>
          <cell r="D5017"/>
          <cell r="E5017"/>
        </row>
        <row r="5018">
          <cell r="C5018"/>
          <cell r="D5018"/>
          <cell r="E5018"/>
        </row>
        <row r="5019">
          <cell r="C5019"/>
          <cell r="D5019"/>
          <cell r="E5019"/>
        </row>
        <row r="5020">
          <cell r="C5020"/>
          <cell r="D5020"/>
          <cell r="E5020"/>
        </row>
        <row r="5021">
          <cell r="C5021"/>
          <cell r="D5021"/>
          <cell r="E5021"/>
        </row>
        <row r="5022">
          <cell r="C5022"/>
          <cell r="D5022"/>
          <cell r="E5022"/>
        </row>
        <row r="5023">
          <cell r="C5023"/>
          <cell r="D5023"/>
          <cell r="E5023"/>
        </row>
        <row r="5024">
          <cell r="C5024"/>
          <cell r="D5024"/>
          <cell r="E5024"/>
        </row>
        <row r="5025">
          <cell r="C5025"/>
          <cell r="D5025"/>
          <cell r="E5025"/>
        </row>
        <row r="5026">
          <cell r="C5026"/>
          <cell r="D5026"/>
          <cell r="E5026"/>
        </row>
        <row r="5027">
          <cell r="C5027"/>
          <cell r="D5027"/>
          <cell r="E5027"/>
        </row>
        <row r="5028">
          <cell r="C5028"/>
          <cell r="D5028"/>
          <cell r="E5028"/>
        </row>
        <row r="5029">
          <cell r="C5029"/>
          <cell r="D5029"/>
          <cell r="E5029"/>
        </row>
        <row r="5030">
          <cell r="C5030"/>
          <cell r="D5030"/>
          <cell r="E5030"/>
        </row>
        <row r="5031">
          <cell r="C5031"/>
          <cell r="D5031"/>
          <cell r="E5031"/>
        </row>
        <row r="5032">
          <cell r="C5032"/>
          <cell r="D5032"/>
          <cell r="E5032"/>
        </row>
        <row r="5033">
          <cell r="C5033"/>
          <cell r="D5033"/>
          <cell r="E5033"/>
        </row>
        <row r="5034">
          <cell r="C5034"/>
          <cell r="D5034"/>
          <cell r="E5034"/>
        </row>
        <row r="5035">
          <cell r="C5035"/>
          <cell r="D5035"/>
          <cell r="E5035"/>
        </row>
        <row r="5036">
          <cell r="C5036"/>
          <cell r="D5036"/>
          <cell r="E5036"/>
        </row>
        <row r="5037">
          <cell r="C5037"/>
          <cell r="D5037"/>
          <cell r="E5037"/>
        </row>
        <row r="5038">
          <cell r="C5038"/>
          <cell r="D5038"/>
          <cell r="E5038"/>
        </row>
        <row r="5039">
          <cell r="C5039"/>
          <cell r="D5039"/>
          <cell r="E5039"/>
        </row>
        <row r="5040">
          <cell r="C5040"/>
          <cell r="D5040"/>
          <cell r="E5040"/>
        </row>
        <row r="5041">
          <cell r="C5041"/>
          <cell r="D5041"/>
          <cell r="E5041"/>
        </row>
        <row r="5042">
          <cell r="C5042"/>
          <cell r="D5042"/>
          <cell r="E5042"/>
        </row>
        <row r="5043">
          <cell r="C5043"/>
          <cell r="D5043"/>
          <cell r="E5043"/>
        </row>
        <row r="5044">
          <cell r="C5044"/>
          <cell r="D5044"/>
          <cell r="E5044"/>
        </row>
        <row r="5045">
          <cell r="C5045"/>
          <cell r="D5045"/>
          <cell r="E5045"/>
        </row>
        <row r="5046">
          <cell r="C5046"/>
          <cell r="D5046"/>
          <cell r="E5046"/>
        </row>
        <row r="5047">
          <cell r="C5047"/>
          <cell r="D5047"/>
          <cell r="E5047"/>
        </row>
        <row r="5048">
          <cell r="C5048"/>
          <cell r="D5048"/>
          <cell r="E5048"/>
        </row>
        <row r="5049">
          <cell r="C5049"/>
          <cell r="D5049"/>
          <cell r="E5049"/>
        </row>
        <row r="5050">
          <cell r="C5050"/>
          <cell r="D5050"/>
          <cell r="E5050"/>
        </row>
        <row r="5051">
          <cell r="C5051"/>
          <cell r="D5051"/>
          <cell r="E5051"/>
        </row>
        <row r="5052">
          <cell r="C5052"/>
          <cell r="D5052"/>
          <cell r="E5052"/>
        </row>
        <row r="5053">
          <cell r="C5053"/>
          <cell r="D5053"/>
          <cell r="E5053"/>
        </row>
        <row r="5054">
          <cell r="C5054"/>
          <cell r="D5054"/>
          <cell r="E5054"/>
        </row>
        <row r="5055">
          <cell r="C5055"/>
          <cell r="D5055"/>
          <cell r="E5055"/>
        </row>
        <row r="5056">
          <cell r="C5056"/>
          <cell r="D5056"/>
          <cell r="E5056"/>
        </row>
        <row r="5057">
          <cell r="C5057"/>
          <cell r="D5057"/>
          <cell r="E5057"/>
        </row>
        <row r="5058">
          <cell r="C5058"/>
          <cell r="D5058"/>
          <cell r="E5058"/>
        </row>
        <row r="5059">
          <cell r="C5059"/>
          <cell r="D5059"/>
          <cell r="E5059"/>
        </row>
        <row r="5060">
          <cell r="C5060"/>
          <cell r="D5060"/>
          <cell r="E5060"/>
        </row>
        <row r="5061">
          <cell r="C5061"/>
          <cell r="D5061"/>
          <cell r="E5061"/>
        </row>
        <row r="5062">
          <cell r="C5062"/>
          <cell r="D5062"/>
          <cell r="E5062"/>
        </row>
        <row r="5063">
          <cell r="C5063"/>
          <cell r="D5063"/>
          <cell r="E5063"/>
        </row>
        <row r="5064">
          <cell r="C5064"/>
          <cell r="D5064"/>
          <cell r="E5064"/>
        </row>
        <row r="5065">
          <cell r="C5065"/>
          <cell r="D5065"/>
          <cell r="E5065"/>
        </row>
        <row r="5066">
          <cell r="C5066"/>
          <cell r="D5066"/>
          <cell r="E5066"/>
        </row>
        <row r="5067">
          <cell r="C5067"/>
          <cell r="D5067"/>
          <cell r="E5067"/>
        </row>
        <row r="5068">
          <cell r="C5068"/>
          <cell r="D5068"/>
          <cell r="E5068"/>
        </row>
        <row r="5069">
          <cell r="C5069"/>
          <cell r="D5069"/>
          <cell r="E5069"/>
        </row>
        <row r="5070">
          <cell r="C5070"/>
          <cell r="D5070"/>
          <cell r="E5070"/>
        </row>
        <row r="5071">
          <cell r="C5071"/>
          <cell r="D5071"/>
          <cell r="E5071"/>
        </row>
        <row r="5072">
          <cell r="C5072"/>
          <cell r="D5072"/>
          <cell r="E5072"/>
        </row>
        <row r="5073">
          <cell r="C5073"/>
          <cell r="D5073"/>
          <cell r="E5073"/>
        </row>
        <row r="5074">
          <cell r="C5074"/>
          <cell r="D5074"/>
          <cell r="E5074"/>
        </row>
        <row r="5075">
          <cell r="C5075"/>
          <cell r="D5075"/>
          <cell r="E5075"/>
        </row>
        <row r="5076">
          <cell r="C5076"/>
          <cell r="D5076"/>
          <cell r="E5076"/>
        </row>
        <row r="5077">
          <cell r="C5077"/>
          <cell r="D5077"/>
          <cell r="E5077"/>
        </row>
        <row r="5078">
          <cell r="C5078"/>
          <cell r="D5078"/>
          <cell r="E5078"/>
        </row>
        <row r="5079">
          <cell r="C5079"/>
          <cell r="D5079"/>
          <cell r="E5079"/>
        </row>
        <row r="5080">
          <cell r="C5080"/>
          <cell r="D5080"/>
          <cell r="E5080"/>
        </row>
        <row r="5081">
          <cell r="C5081"/>
          <cell r="D5081"/>
          <cell r="E5081"/>
        </row>
        <row r="5082">
          <cell r="C5082"/>
          <cell r="D5082"/>
          <cell r="E5082"/>
        </row>
        <row r="5083">
          <cell r="C5083"/>
          <cell r="D5083"/>
          <cell r="E5083"/>
        </row>
        <row r="5084">
          <cell r="C5084"/>
          <cell r="D5084"/>
          <cell r="E5084"/>
        </row>
        <row r="5085">
          <cell r="C5085"/>
          <cell r="D5085"/>
          <cell r="E5085"/>
        </row>
        <row r="5086">
          <cell r="C5086"/>
          <cell r="D5086"/>
          <cell r="E5086"/>
        </row>
        <row r="5087">
          <cell r="C5087"/>
          <cell r="D5087"/>
          <cell r="E5087"/>
        </row>
        <row r="5088">
          <cell r="C5088"/>
          <cell r="D5088"/>
          <cell r="E5088"/>
        </row>
        <row r="5089">
          <cell r="C5089"/>
          <cell r="D5089"/>
          <cell r="E5089"/>
        </row>
        <row r="5090">
          <cell r="C5090"/>
          <cell r="D5090"/>
          <cell r="E5090"/>
        </row>
        <row r="5091">
          <cell r="C5091"/>
          <cell r="D5091"/>
          <cell r="E5091"/>
        </row>
        <row r="5092">
          <cell r="C5092"/>
          <cell r="D5092"/>
          <cell r="E5092"/>
        </row>
        <row r="5093">
          <cell r="C5093"/>
          <cell r="D5093"/>
          <cell r="E5093"/>
        </row>
        <row r="5094">
          <cell r="C5094"/>
          <cell r="D5094"/>
          <cell r="E5094"/>
        </row>
        <row r="5095">
          <cell r="C5095"/>
          <cell r="D5095"/>
          <cell r="E5095"/>
        </row>
        <row r="5096">
          <cell r="C5096"/>
          <cell r="D5096"/>
          <cell r="E5096"/>
        </row>
        <row r="5097">
          <cell r="C5097"/>
          <cell r="D5097"/>
          <cell r="E5097"/>
        </row>
        <row r="5098">
          <cell r="C5098"/>
          <cell r="D5098"/>
          <cell r="E5098"/>
        </row>
        <row r="5099">
          <cell r="C5099"/>
          <cell r="D5099"/>
          <cell r="E5099"/>
        </row>
        <row r="5100">
          <cell r="C5100"/>
          <cell r="D5100"/>
          <cell r="E5100"/>
        </row>
        <row r="5101">
          <cell r="C5101"/>
          <cell r="D5101"/>
          <cell r="E5101"/>
        </row>
        <row r="5102">
          <cell r="C5102"/>
          <cell r="D5102"/>
          <cell r="E5102"/>
        </row>
        <row r="5103">
          <cell r="C5103"/>
          <cell r="D5103"/>
          <cell r="E5103"/>
        </row>
        <row r="5104">
          <cell r="C5104"/>
          <cell r="D5104"/>
          <cell r="E5104"/>
        </row>
        <row r="5105">
          <cell r="C5105"/>
          <cell r="D5105"/>
          <cell r="E5105"/>
        </row>
        <row r="5106">
          <cell r="C5106"/>
          <cell r="D5106"/>
          <cell r="E5106"/>
        </row>
        <row r="5107">
          <cell r="C5107"/>
          <cell r="D5107"/>
          <cell r="E5107"/>
        </row>
        <row r="5108">
          <cell r="C5108"/>
          <cell r="D5108"/>
          <cell r="E5108"/>
        </row>
        <row r="5109">
          <cell r="C5109"/>
          <cell r="D5109"/>
          <cell r="E5109"/>
        </row>
        <row r="5110">
          <cell r="C5110"/>
          <cell r="D5110"/>
          <cell r="E5110"/>
        </row>
        <row r="5111">
          <cell r="C5111"/>
          <cell r="D5111"/>
          <cell r="E5111"/>
        </row>
        <row r="5112">
          <cell r="C5112"/>
          <cell r="D5112"/>
          <cell r="E5112"/>
        </row>
        <row r="5113">
          <cell r="C5113"/>
          <cell r="D5113"/>
          <cell r="E5113"/>
        </row>
        <row r="5114">
          <cell r="C5114"/>
          <cell r="D5114"/>
          <cell r="E5114"/>
        </row>
        <row r="5115">
          <cell r="C5115"/>
          <cell r="D5115"/>
          <cell r="E5115"/>
        </row>
        <row r="5116">
          <cell r="C5116"/>
          <cell r="D5116"/>
          <cell r="E5116"/>
        </row>
        <row r="5117">
          <cell r="C5117"/>
          <cell r="D5117"/>
          <cell r="E5117"/>
        </row>
        <row r="5118">
          <cell r="C5118"/>
          <cell r="D5118"/>
          <cell r="E5118"/>
        </row>
        <row r="5119">
          <cell r="C5119"/>
          <cell r="D5119"/>
          <cell r="E5119"/>
        </row>
        <row r="5120">
          <cell r="C5120"/>
          <cell r="D5120"/>
          <cell r="E5120"/>
        </row>
        <row r="5121">
          <cell r="C5121"/>
          <cell r="D5121"/>
          <cell r="E5121"/>
        </row>
        <row r="5122">
          <cell r="C5122"/>
          <cell r="D5122"/>
          <cell r="E5122"/>
        </row>
        <row r="5123">
          <cell r="C5123"/>
          <cell r="D5123"/>
          <cell r="E5123"/>
        </row>
        <row r="5124">
          <cell r="C5124"/>
          <cell r="D5124"/>
          <cell r="E5124"/>
        </row>
        <row r="5125">
          <cell r="C5125"/>
          <cell r="D5125"/>
          <cell r="E5125"/>
        </row>
        <row r="5126">
          <cell r="C5126"/>
          <cell r="D5126"/>
          <cell r="E5126"/>
        </row>
        <row r="5127">
          <cell r="C5127"/>
          <cell r="D5127"/>
          <cell r="E5127"/>
        </row>
        <row r="5128">
          <cell r="C5128"/>
          <cell r="D5128"/>
          <cell r="E5128"/>
        </row>
        <row r="5129">
          <cell r="C5129"/>
          <cell r="D5129"/>
          <cell r="E5129"/>
        </row>
        <row r="5130">
          <cell r="C5130"/>
          <cell r="D5130"/>
          <cell r="E5130"/>
        </row>
        <row r="5131">
          <cell r="C5131"/>
          <cell r="D5131"/>
          <cell r="E5131"/>
        </row>
        <row r="5132">
          <cell r="C5132"/>
          <cell r="D5132"/>
          <cell r="E5132"/>
        </row>
        <row r="5133">
          <cell r="C5133"/>
          <cell r="D5133"/>
          <cell r="E5133"/>
        </row>
        <row r="5134">
          <cell r="C5134"/>
          <cell r="D5134"/>
          <cell r="E5134"/>
        </row>
        <row r="5135">
          <cell r="C5135"/>
          <cell r="D5135"/>
          <cell r="E5135"/>
        </row>
        <row r="5136">
          <cell r="C5136"/>
          <cell r="D5136"/>
          <cell r="E5136"/>
        </row>
        <row r="5137">
          <cell r="C5137"/>
          <cell r="D5137"/>
          <cell r="E5137"/>
        </row>
        <row r="5138">
          <cell r="C5138"/>
          <cell r="D5138"/>
          <cell r="E5138"/>
        </row>
        <row r="5139">
          <cell r="C5139"/>
          <cell r="D5139"/>
          <cell r="E5139"/>
        </row>
        <row r="5140">
          <cell r="C5140"/>
          <cell r="D5140"/>
          <cell r="E5140"/>
        </row>
        <row r="5141">
          <cell r="C5141"/>
          <cell r="D5141"/>
          <cell r="E5141"/>
        </row>
        <row r="5142">
          <cell r="C5142"/>
          <cell r="D5142"/>
          <cell r="E5142"/>
        </row>
        <row r="5143">
          <cell r="C5143"/>
          <cell r="D5143"/>
          <cell r="E5143"/>
        </row>
        <row r="5144">
          <cell r="C5144"/>
          <cell r="D5144"/>
          <cell r="E5144"/>
        </row>
        <row r="5145">
          <cell r="C5145"/>
          <cell r="D5145"/>
          <cell r="E5145"/>
        </row>
        <row r="5146">
          <cell r="C5146"/>
          <cell r="D5146"/>
          <cell r="E5146"/>
        </row>
        <row r="5147">
          <cell r="C5147"/>
          <cell r="D5147"/>
          <cell r="E5147"/>
        </row>
        <row r="5148">
          <cell r="C5148"/>
          <cell r="D5148"/>
          <cell r="E5148"/>
        </row>
        <row r="5149">
          <cell r="C5149"/>
          <cell r="D5149"/>
          <cell r="E5149"/>
        </row>
        <row r="5150">
          <cell r="C5150"/>
          <cell r="D5150"/>
          <cell r="E5150"/>
        </row>
        <row r="5151">
          <cell r="C5151"/>
          <cell r="D5151"/>
          <cell r="E5151"/>
        </row>
        <row r="5152">
          <cell r="C5152"/>
          <cell r="D5152"/>
          <cell r="E5152"/>
        </row>
        <row r="5153">
          <cell r="C5153"/>
          <cell r="D5153"/>
          <cell r="E5153"/>
        </row>
        <row r="5154">
          <cell r="C5154"/>
          <cell r="D5154"/>
          <cell r="E5154"/>
        </row>
        <row r="5155">
          <cell r="C5155"/>
          <cell r="D5155"/>
          <cell r="E5155"/>
        </row>
        <row r="5156">
          <cell r="C5156"/>
          <cell r="D5156"/>
          <cell r="E5156"/>
        </row>
        <row r="5157">
          <cell r="C5157"/>
          <cell r="D5157"/>
          <cell r="E5157"/>
        </row>
        <row r="5158">
          <cell r="C5158"/>
          <cell r="D5158"/>
          <cell r="E5158"/>
        </row>
        <row r="5159">
          <cell r="C5159"/>
          <cell r="D5159"/>
          <cell r="E5159"/>
        </row>
        <row r="5160">
          <cell r="C5160"/>
          <cell r="D5160"/>
          <cell r="E5160"/>
        </row>
        <row r="5161">
          <cell r="C5161"/>
          <cell r="D5161"/>
          <cell r="E5161"/>
        </row>
        <row r="5162">
          <cell r="C5162"/>
          <cell r="D5162"/>
          <cell r="E5162"/>
        </row>
        <row r="5163">
          <cell r="C5163"/>
          <cell r="D5163"/>
          <cell r="E5163"/>
        </row>
        <row r="5164">
          <cell r="C5164"/>
          <cell r="D5164"/>
          <cell r="E5164"/>
        </row>
        <row r="5165">
          <cell r="C5165"/>
          <cell r="D5165"/>
          <cell r="E5165"/>
        </row>
        <row r="5166">
          <cell r="C5166"/>
          <cell r="D5166"/>
          <cell r="E5166"/>
        </row>
        <row r="5167">
          <cell r="C5167"/>
          <cell r="D5167"/>
          <cell r="E5167"/>
        </row>
        <row r="5168">
          <cell r="C5168"/>
          <cell r="D5168"/>
          <cell r="E5168"/>
        </row>
        <row r="5169">
          <cell r="C5169"/>
          <cell r="D5169"/>
          <cell r="E5169"/>
        </row>
        <row r="5170">
          <cell r="C5170"/>
          <cell r="D5170"/>
          <cell r="E5170"/>
        </row>
        <row r="5171">
          <cell r="C5171"/>
          <cell r="D5171"/>
          <cell r="E5171"/>
        </row>
        <row r="5172">
          <cell r="C5172"/>
          <cell r="D5172"/>
          <cell r="E5172"/>
        </row>
        <row r="5173">
          <cell r="C5173"/>
          <cell r="D5173"/>
          <cell r="E5173"/>
        </row>
        <row r="5174">
          <cell r="C5174"/>
          <cell r="D5174"/>
          <cell r="E5174"/>
        </row>
        <row r="5175">
          <cell r="C5175"/>
          <cell r="D5175"/>
          <cell r="E5175"/>
        </row>
        <row r="5176">
          <cell r="C5176"/>
          <cell r="D5176"/>
          <cell r="E5176"/>
        </row>
        <row r="5177">
          <cell r="C5177"/>
          <cell r="D5177"/>
          <cell r="E5177"/>
        </row>
        <row r="5178">
          <cell r="C5178"/>
          <cell r="D5178"/>
          <cell r="E5178"/>
        </row>
        <row r="5179">
          <cell r="C5179"/>
          <cell r="D5179"/>
          <cell r="E5179"/>
        </row>
        <row r="5180">
          <cell r="C5180"/>
          <cell r="D5180"/>
          <cell r="E5180"/>
        </row>
        <row r="5181">
          <cell r="C5181"/>
          <cell r="D5181"/>
          <cell r="E5181"/>
        </row>
        <row r="5182">
          <cell r="C5182"/>
          <cell r="D5182"/>
          <cell r="E5182"/>
        </row>
        <row r="5183">
          <cell r="C5183"/>
          <cell r="D5183"/>
          <cell r="E5183"/>
        </row>
        <row r="5184">
          <cell r="C5184"/>
          <cell r="D5184"/>
          <cell r="E5184"/>
        </row>
        <row r="5185">
          <cell r="C5185"/>
          <cell r="D5185"/>
          <cell r="E5185"/>
        </row>
        <row r="5186">
          <cell r="C5186"/>
          <cell r="D5186"/>
          <cell r="E5186"/>
        </row>
        <row r="5187">
          <cell r="C5187"/>
          <cell r="D5187"/>
          <cell r="E5187"/>
        </row>
        <row r="5188">
          <cell r="C5188"/>
          <cell r="D5188"/>
          <cell r="E5188"/>
        </row>
        <row r="5189">
          <cell r="C5189"/>
          <cell r="D5189"/>
          <cell r="E5189"/>
        </row>
        <row r="5190">
          <cell r="C5190"/>
          <cell r="D5190"/>
          <cell r="E5190"/>
        </row>
        <row r="5191">
          <cell r="C5191"/>
          <cell r="D5191"/>
          <cell r="E5191"/>
        </row>
        <row r="5192">
          <cell r="C5192"/>
          <cell r="D5192"/>
          <cell r="E5192"/>
        </row>
        <row r="5193">
          <cell r="C5193"/>
          <cell r="D5193"/>
          <cell r="E5193"/>
        </row>
        <row r="5194">
          <cell r="C5194"/>
          <cell r="D5194"/>
          <cell r="E5194"/>
        </row>
        <row r="5195">
          <cell r="C5195"/>
          <cell r="D5195"/>
          <cell r="E5195"/>
        </row>
        <row r="5196">
          <cell r="C5196"/>
          <cell r="D5196"/>
          <cell r="E5196"/>
        </row>
        <row r="5197">
          <cell r="C5197"/>
          <cell r="D5197"/>
          <cell r="E5197"/>
        </row>
        <row r="5198">
          <cell r="C5198"/>
          <cell r="D5198"/>
          <cell r="E5198"/>
        </row>
        <row r="5199">
          <cell r="C5199"/>
          <cell r="D5199"/>
          <cell r="E5199"/>
        </row>
        <row r="5200">
          <cell r="C5200"/>
          <cell r="D5200"/>
          <cell r="E5200"/>
        </row>
        <row r="5201">
          <cell r="C5201"/>
          <cell r="D5201"/>
          <cell r="E5201"/>
        </row>
        <row r="5202">
          <cell r="C5202"/>
          <cell r="D5202"/>
          <cell r="E5202"/>
        </row>
        <row r="5203">
          <cell r="C5203"/>
          <cell r="D5203"/>
          <cell r="E5203"/>
        </row>
        <row r="5204">
          <cell r="C5204"/>
          <cell r="D5204"/>
          <cell r="E5204"/>
        </row>
        <row r="5205">
          <cell r="C5205"/>
          <cell r="D5205"/>
          <cell r="E5205"/>
        </row>
        <row r="5206">
          <cell r="C5206"/>
          <cell r="D5206"/>
          <cell r="E5206"/>
        </row>
        <row r="5207">
          <cell r="C5207"/>
          <cell r="D5207"/>
          <cell r="E5207"/>
        </row>
        <row r="5208">
          <cell r="C5208"/>
          <cell r="D5208"/>
          <cell r="E5208"/>
        </row>
        <row r="5209">
          <cell r="C5209"/>
          <cell r="D5209"/>
          <cell r="E5209"/>
        </row>
        <row r="5210">
          <cell r="C5210"/>
          <cell r="D5210"/>
          <cell r="E5210"/>
        </row>
        <row r="5211">
          <cell r="C5211"/>
          <cell r="D5211"/>
          <cell r="E5211"/>
        </row>
        <row r="5212">
          <cell r="C5212"/>
          <cell r="D5212"/>
          <cell r="E5212"/>
        </row>
        <row r="5213">
          <cell r="C5213"/>
          <cell r="D5213"/>
          <cell r="E5213"/>
        </row>
        <row r="5214">
          <cell r="C5214"/>
          <cell r="D5214"/>
          <cell r="E5214"/>
        </row>
        <row r="5215">
          <cell r="C5215"/>
          <cell r="D5215"/>
          <cell r="E5215"/>
        </row>
        <row r="5216">
          <cell r="C5216"/>
          <cell r="D5216"/>
          <cell r="E5216"/>
        </row>
        <row r="5217">
          <cell r="C5217"/>
          <cell r="D5217"/>
          <cell r="E5217"/>
        </row>
        <row r="5218">
          <cell r="C5218"/>
          <cell r="D5218"/>
          <cell r="E5218"/>
        </row>
        <row r="5219">
          <cell r="C5219"/>
          <cell r="D5219"/>
          <cell r="E5219"/>
        </row>
        <row r="5220">
          <cell r="C5220"/>
          <cell r="D5220"/>
          <cell r="E5220"/>
        </row>
        <row r="5221">
          <cell r="C5221"/>
          <cell r="D5221"/>
          <cell r="E5221"/>
        </row>
        <row r="5222">
          <cell r="C5222"/>
          <cell r="D5222"/>
          <cell r="E5222"/>
        </row>
        <row r="5223">
          <cell r="C5223"/>
          <cell r="D5223"/>
          <cell r="E5223"/>
        </row>
        <row r="5224">
          <cell r="C5224"/>
          <cell r="D5224"/>
          <cell r="E5224"/>
        </row>
        <row r="5225">
          <cell r="C5225"/>
          <cell r="D5225"/>
          <cell r="E5225"/>
        </row>
        <row r="5226">
          <cell r="C5226"/>
          <cell r="D5226"/>
          <cell r="E5226"/>
        </row>
        <row r="5227">
          <cell r="C5227"/>
          <cell r="D5227"/>
          <cell r="E5227"/>
        </row>
        <row r="5228">
          <cell r="C5228"/>
          <cell r="D5228"/>
          <cell r="E5228"/>
        </row>
        <row r="5229">
          <cell r="C5229"/>
          <cell r="D5229"/>
          <cell r="E5229"/>
        </row>
        <row r="5230">
          <cell r="C5230"/>
          <cell r="D5230"/>
          <cell r="E5230"/>
        </row>
        <row r="5231">
          <cell r="C5231"/>
          <cell r="D5231"/>
          <cell r="E5231"/>
        </row>
        <row r="5232">
          <cell r="C5232"/>
          <cell r="D5232"/>
          <cell r="E5232"/>
        </row>
        <row r="5233">
          <cell r="C5233"/>
          <cell r="D5233"/>
          <cell r="E5233"/>
        </row>
        <row r="5234">
          <cell r="C5234"/>
          <cell r="D5234"/>
          <cell r="E5234"/>
        </row>
        <row r="5235">
          <cell r="C5235"/>
          <cell r="D5235"/>
          <cell r="E5235"/>
        </row>
        <row r="5236">
          <cell r="C5236"/>
          <cell r="D5236"/>
          <cell r="E5236"/>
        </row>
        <row r="5237">
          <cell r="C5237"/>
          <cell r="D5237"/>
          <cell r="E5237"/>
        </row>
        <row r="5238">
          <cell r="C5238"/>
          <cell r="D5238"/>
          <cell r="E5238"/>
        </row>
        <row r="5239">
          <cell r="C5239"/>
          <cell r="D5239"/>
          <cell r="E5239"/>
        </row>
        <row r="5240">
          <cell r="C5240"/>
          <cell r="D5240"/>
          <cell r="E5240"/>
        </row>
        <row r="5241">
          <cell r="C5241"/>
          <cell r="D5241"/>
          <cell r="E5241"/>
        </row>
        <row r="5242">
          <cell r="C5242"/>
          <cell r="D5242"/>
          <cell r="E5242"/>
        </row>
        <row r="5243">
          <cell r="C5243"/>
          <cell r="D5243"/>
          <cell r="E5243"/>
        </row>
        <row r="5244">
          <cell r="C5244"/>
          <cell r="D5244"/>
          <cell r="E5244"/>
        </row>
        <row r="5245">
          <cell r="C5245"/>
          <cell r="D5245"/>
          <cell r="E5245"/>
        </row>
        <row r="5246">
          <cell r="C5246"/>
          <cell r="D5246"/>
          <cell r="E5246"/>
        </row>
        <row r="5247">
          <cell r="C5247"/>
          <cell r="D5247"/>
          <cell r="E5247"/>
        </row>
        <row r="5248">
          <cell r="C5248"/>
          <cell r="D5248"/>
          <cell r="E5248"/>
        </row>
        <row r="5249">
          <cell r="C5249"/>
          <cell r="D5249"/>
          <cell r="E5249"/>
        </row>
        <row r="5250">
          <cell r="C5250"/>
          <cell r="D5250"/>
          <cell r="E5250"/>
        </row>
        <row r="5251">
          <cell r="C5251"/>
          <cell r="D5251"/>
          <cell r="E5251"/>
        </row>
        <row r="5252">
          <cell r="C5252"/>
          <cell r="D5252"/>
          <cell r="E5252"/>
        </row>
        <row r="5253">
          <cell r="C5253"/>
          <cell r="D5253"/>
          <cell r="E5253"/>
        </row>
        <row r="5254">
          <cell r="C5254"/>
          <cell r="D5254"/>
          <cell r="E5254"/>
        </row>
        <row r="5255">
          <cell r="C5255"/>
          <cell r="D5255"/>
          <cell r="E5255"/>
        </row>
        <row r="5256">
          <cell r="C5256"/>
          <cell r="D5256"/>
          <cell r="E5256"/>
        </row>
        <row r="5257">
          <cell r="C5257"/>
          <cell r="D5257"/>
          <cell r="E5257"/>
        </row>
        <row r="5258">
          <cell r="C5258"/>
          <cell r="D5258"/>
          <cell r="E5258"/>
        </row>
        <row r="5259">
          <cell r="C5259"/>
          <cell r="D5259"/>
          <cell r="E5259"/>
        </row>
        <row r="5260">
          <cell r="C5260"/>
          <cell r="D5260"/>
          <cell r="E5260"/>
        </row>
        <row r="5261">
          <cell r="C5261"/>
          <cell r="D5261"/>
          <cell r="E5261"/>
        </row>
        <row r="5262">
          <cell r="C5262"/>
          <cell r="D5262"/>
          <cell r="E5262"/>
        </row>
        <row r="5263">
          <cell r="C5263"/>
          <cell r="D5263"/>
          <cell r="E5263"/>
        </row>
        <row r="5264">
          <cell r="C5264"/>
          <cell r="D5264"/>
          <cell r="E5264"/>
        </row>
        <row r="5265">
          <cell r="C5265"/>
          <cell r="D5265"/>
          <cell r="E5265"/>
        </row>
        <row r="5266">
          <cell r="C5266"/>
          <cell r="D5266"/>
          <cell r="E5266"/>
        </row>
        <row r="5267">
          <cell r="C5267"/>
          <cell r="D5267"/>
          <cell r="E5267"/>
        </row>
        <row r="5268">
          <cell r="C5268"/>
          <cell r="D5268"/>
          <cell r="E5268"/>
        </row>
        <row r="5269">
          <cell r="C5269"/>
          <cell r="D5269"/>
          <cell r="E5269"/>
        </row>
        <row r="5270">
          <cell r="C5270"/>
          <cell r="D5270"/>
          <cell r="E5270"/>
        </row>
        <row r="5271">
          <cell r="C5271"/>
          <cell r="D5271"/>
          <cell r="E5271"/>
        </row>
        <row r="5272">
          <cell r="C5272"/>
          <cell r="D5272"/>
          <cell r="E5272"/>
        </row>
        <row r="5273">
          <cell r="C5273"/>
          <cell r="D5273"/>
          <cell r="E5273"/>
        </row>
        <row r="5274">
          <cell r="C5274"/>
          <cell r="D5274"/>
          <cell r="E5274"/>
        </row>
        <row r="5275">
          <cell r="C5275"/>
          <cell r="D5275"/>
          <cell r="E5275"/>
        </row>
        <row r="5276">
          <cell r="C5276"/>
          <cell r="D5276"/>
          <cell r="E5276"/>
        </row>
        <row r="5277">
          <cell r="C5277"/>
          <cell r="D5277"/>
          <cell r="E5277"/>
        </row>
        <row r="5278">
          <cell r="C5278"/>
          <cell r="D5278"/>
          <cell r="E5278"/>
        </row>
        <row r="5279">
          <cell r="C5279"/>
          <cell r="D5279"/>
          <cell r="E5279"/>
        </row>
        <row r="5280">
          <cell r="C5280"/>
          <cell r="D5280"/>
          <cell r="E5280"/>
        </row>
        <row r="5281">
          <cell r="C5281"/>
          <cell r="D5281"/>
          <cell r="E5281"/>
        </row>
        <row r="5282">
          <cell r="C5282"/>
          <cell r="D5282"/>
          <cell r="E5282"/>
        </row>
        <row r="5283">
          <cell r="C5283"/>
          <cell r="D5283"/>
          <cell r="E5283"/>
        </row>
        <row r="5284">
          <cell r="C5284"/>
          <cell r="D5284"/>
          <cell r="E5284"/>
        </row>
        <row r="5285">
          <cell r="C5285"/>
          <cell r="D5285"/>
          <cell r="E5285"/>
        </row>
        <row r="5286">
          <cell r="C5286"/>
          <cell r="D5286"/>
          <cell r="E5286"/>
        </row>
        <row r="5287">
          <cell r="C5287"/>
          <cell r="D5287"/>
          <cell r="E5287"/>
        </row>
        <row r="5288">
          <cell r="C5288"/>
          <cell r="D5288"/>
          <cell r="E5288"/>
        </row>
        <row r="5289">
          <cell r="C5289"/>
          <cell r="D5289"/>
          <cell r="E5289"/>
        </row>
        <row r="5290">
          <cell r="C5290"/>
          <cell r="D5290"/>
          <cell r="E5290"/>
        </row>
        <row r="5291">
          <cell r="C5291"/>
          <cell r="D5291"/>
          <cell r="E5291"/>
        </row>
        <row r="5292">
          <cell r="C5292"/>
          <cell r="D5292"/>
          <cell r="E5292"/>
        </row>
        <row r="5293">
          <cell r="C5293"/>
          <cell r="D5293"/>
          <cell r="E5293"/>
        </row>
        <row r="5294">
          <cell r="C5294"/>
          <cell r="D5294"/>
          <cell r="E5294"/>
        </row>
        <row r="5295">
          <cell r="C5295"/>
          <cell r="D5295"/>
          <cell r="E5295"/>
        </row>
        <row r="5296">
          <cell r="C5296"/>
          <cell r="D5296"/>
          <cell r="E5296"/>
        </row>
        <row r="5297">
          <cell r="C5297"/>
          <cell r="D5297"/>
          <cell r="E5297"/>
        </row>
        <row r="5298">
          <cell r="C5298"/>
          <cell r="D5298"/>
          <cell r="E5298"/>
        </row>
        <row r="5299">
          <cell r="C5299"/>
          <cell r="D5299"/>
          <cell r="E5299"/>
        </row>
        <row r="5300">
          <cell r="C5300"/>
          <cell r="D5300"/>
          <cell r="E5300"/>
        </row>
        <row r="5301">
          <cell r="C5301"/>
          <cell r="D5301"/>
          <cell r="E5301"/>
        </row>
        <row r="5302">
          <cell r="C5302"/>
          <cell r="D5302"/>
          <cell r="E5302"/>
        </row>
        <row r="5303">
          <cell r="C5303"/>
          <cell r="D5303"/>
          <cell r="E5303"/>
        </row>
        <row r="5304">
          <cell r="C5304"/>
          <cell r="D5304"/>
          <cell r="E5304"/>
        </row>
        <row r="5305">
          <cell r="C5305"/>
          <cell r="D5305"/>
          <cell r="E5305"/>
        </row>
        <row r="5306">
          <cell r="C5306"/>
          <cell r="D5306"/>
          <cell r="E5306"/>
        </row>
        <row r="5307">
          <cell r="C5307"/>
          <cell r="D5307"/>
          <cell r="E5307"/>
        </row>
        <row r="5308">
          <cell r="C5308"/>
          <cell r="D5308"/>
          <cell r="E5308"/>
        </row>
        <row r="5309">
          <cell r="C5309"/>
          <cell r="D5309"/>
          <cell r="E5309"/>
        </row>
        <row r="5310">
          <cell r="C5310"/>
          <cell r="D5310"/>
          <cell r="E5310"/>
        </row>
        <row r="5311">
          <cell r="C5311"/>
          <cell r="D5311"/>
          <cell r="E5311"/>
        </row>
        <row r="5312">
          <cell r="C5312"/>
          <cell r="D5312"/>
          <cell r="E5312"/>
        </row>
        <row r="5313">
          <cell r="C5313"/>
          <cell r="D5313"/>
          <cell r="E5313"/>
        </row>
        <row r="5314">
          <cell r="C5314"/>
          <cell r="D5314"/>
          <cell r="E5314"/>
        </row>
        <row r="5315">
          <cell r="C5315"/>
          <cell r="D5315"/>
          <cell r="E5315"/>
        </row>
        <row r="5316">
          <cell r="C5316"/>
          <cell r="D5316"/>
          <cell r="E5316"/>
        </row>
        <row r="5317">
          <cell r="C5317"/>
          <cell r="D5317"/>
          <cell r="E5317"/>
        </row>
        <row r="5318">
          <cell r="C5318"/>
          <cell r="D5318"/>
          <cell r="E5318"/>
        </row>
        <row r="5319">
          <cell r="C5319"/>
          <cell r="D5319"/>
          <cell r="E5319"/>
        </row>
        <row r="5320">
          <cell r="C5320"/>
          <cell r="D5320"/>
          <cell r="E5320"/>
        </row>
        <row r="5321">
          <cell r="C5321"/>
          <cell r="D5321"/>
          <cell r="E5321"/>
        </row>
        <row r="5322">
          <cell r="C5322"/>
          <cell r="D5322"/>
          <cell r="E5322"/>
        </row>
        <row r="5323">
          <cell r="C5323"/>
          <cell r="D5323"/>
          <cell r="E5323"/>
        </row>
        <row r="5324">
          <cell r="C5324"/>
          <cell r="D5324"/>
          <cell r="E5324"/>
        </row>
        <row r="5325">
          <cell r="C5325"/>
          <cell r="D5325"/>
          <cell r="E5325"/>
        </row>
        <row r="5326">
          <cell r="C5326"/>
          <cell r="D5326"/>
          <cell r="E5326"/>
        </row>
        <row r="5327">
          <cell r="C5327"/>
          <cell r="D5327"/>
          <cell r="E5327"/>
        </row>
        <row r="5328">
          <cell r="C5328"/>
          <cell r="D5328"/>
          <cell r="E5328"/>
        </row>
        <row r="5329">
          <cell r="C5329"/>
          <cell r="D5329"/>
          <cell r="E5329"/>
        </row>
        <row r="5330">
          <cell r="C5330"/>
          <cell r="D5330"/>
          <cell r="E5330"/>
        </row>
        <row r="5331">
          <cell r="C5331"/>
          <cell r="D5331"/>
          <cell r="E5331"/>
        </row>
        <row r="5332">
          <cell r="C5332"/>
          <cell r="D5332"/>
          <cell r="E5332"/>
        </row>
        <row r="5333">
          <cell r="C5333"/>
          <cell r="D5333"/>
          <cell r="E5333"/>
        </row>
        <row r="5334">
          <cell r="C5334"/>
          <cell r="D5334"/>
          <cell r="E5334"/>
        </row>
        <row r="5335">
          <cell r="C5335"/>
          <cell r="D5335"/>
          <cell r="E5335"/>
        </row>
        <row r="5336">
          <cell r="C5336"/>
          <cell r="D5336"/>
          <cell r="E5336"/>
        </row>
        <row r="5337">
          <cell r="C5337"/>
          <cell r="D5337"/>
          <cell r="E5337"/>
        </row>
        <row r="5338">
          <cell r="C5338"/>
          <cell r="D5338"/>
          <cell r="E5338"/>
        </row>
        <row r="5339">
          <cell r="C5339"/>
          <cell r="D5339"/>
          <cell r="E5339"/>
        </row>
        <row r="5340">
          <cell r="C5340"/>
          <cell r="D5340"/>
          <cell r="E5340"/>
        </row>
        <row r="5341">
          <cell r="C5341"/>
          <cell r="D5341"/>
          <cell r="E5341"/>
        </row>
        <row r="5342">
          <cell r="C5342"/>
          <cell r="D5342"/>
          <cell r="E5342"/>
        </row>
        <row r="5343">
          <cell r="C5343"/>
          <cell r="D5343"/>
          <cell r="E5343"/>
        </row>
        <row r="5344">
          <cell r="C5344"/>
          <cell r="D5344"/>
          <cell r="E5344"/>
        </row>
        <row r="5345">
          <cell r="C5345"/>
          <cell r="D5345"/>
          <cell r="E5345"/>
        </row>
        <row r="5346">
          <cell r="C5346"/>
          <cell r="D5346"/>
          <cell r="E5346"/>
        </row>
        <row r="5347">
          <cell r="C5347"/>
          <cell r="D5347"/>
          <cell r="E5347"/>
        </row>
        <row r="5348">
          <cell r="C5348"/>
          <cell r="D5348"/>
          <cell r="E5348"/>
        </row>
        <row r="5349">
          <cell r="C5349"/>
          <cell r="D5349"/>
          <cell r="E5349"/>
        </row>
        <row r="5350">
          <cell r="C5350"/>
          <cell r="D5350"/>
          <cell r="E5350"/>
        </row>
        <row r="5351">
          <cell r="C5351"/>
          <cell r="D5351"/>
          <cell r="E5351"/>
        </row>
        <row r="5352">
          <cell r="C5352"/>
          <cell r="D5352"/>
          <cell r="E5352"/>
        </row>
        <row r="5353">
          <cell r="C5353"/>
          <cell r="D5353"/>
          <cell r="E5353"/>
        </row>
        <row r="5354">
          <cell r="C5354"/>
          <cell r="D5354"/>
          <cell r="E5354"/>
        </row>
        <row r="5355">
          <cell r="C5355"/>
          <cell r="D5355"/>
          <cell r="E5355"/>
        </row>
        <row r="5356">
          <cell r="C5356"/>
          <cell r="D5356"/>
          <cell r="E5356"/>
        </row>
        <row r="5357">
          <cell r="C5357"/>
          <cell r="D5357"/>
          <cell r="E5357"/>
        </row>
        <row r="5358">
          <cell r="C5358"/>
          <cell r="D5358"/>
          <cell r="E5358"/>
        </row>
        <row r="5359">
          <cell r="C5359"/>
          <cell r="D5359"/>
          <cell r="E5359"/>
        </row>
        <row r="5360">
          <cell r="C5360"/>
          <cell r="D5360"/>
          <cell r="E5360"/>
        </row>
        <row r="5361">
          <cell r="C5361"/>
          <cell r="D5361"/>
          <cell r="E5361"/>
        </row>
        <row r="5362">
          <cell r="C5362"/>
          <cell r="D5362"/>
          <cell r="E5362"/>
        </row>
        <row r="5363">
          <cell r="C5363"/>
          <cell r="D5363"/>
          <cell r="E5363"/>
        </row>
        <row r="5364">
          <cell r="C5364"/>
          <cell r="D5364"/>
          <cell r="E5364"/>
        </row>
        <row r="5365">
          <cell r="C5365"/>
          <cell r="D5365"/>
          <cell r="E5365"/>
        </row>
        <row r="5366">
          <cell r="C5366"/>
          <cell r="D5366"/>
          <cell r="E5366"/>
        </row>
        <row r="5367">
          <cell r="C5367"/>
          <cell r="D5367"/>
          <cell r="E5367"/>
        </row>
        <row r="5368">
          <cell r="C5368"/>
          <cell r="D5368"/>
          <cell r="E5368"/>
        </row>
        <row r="5369">
          <cell r="C5369"/>
          <cell r="D5369"/>
          <cell r="E5369"/>
        </row>
        <row r="5370">
          <cell r="C5370"/>
          <cell r="D5370"/>
          <cell r="E5370"/>
        </row>
        <row r="5371">
          <cell r="C5371"/>
          <cell r="D5371"/>
          <cell r="E5371"/>
        </row>
        <row r="5372">
          <cell r="C5372"/>
          <cell r="D5372"/>
          <cell r="E5372"/>
        </row>
        <row r="5373">
          <cell r="C5373"/>
          <cell r="D5373"/>
          <cell r="E5373"/>
        </row>
        <row r="5374">
          <cell r="C5374"/>
          <cell r="D5374"/>
          <cell r="E5374"/>
        </row>
        <row r="5375">
          <cell r="C5375"/>
          <cell r="D5375"/>
          <cell r="E5375"/>
        </row>
        <row r="5376">
          <cell r="C5376"/>
          <cell r="D5376"/>
          <cell r="E5376"/>
        </row>
        <row r="5377">
          <cell r="C5377"/>
          <cell r="D5377"/>
          <cell r="E5377"/>
        </row>
        <row r="5378">
          <cell r="C5378"/>
          <cell r="D5378"/>
          <cell r="E5378"/>
        </row>
        <row r="5379">
          <cell r="C5379"/>
          <cell r="D5379"/>
          <cell r="E5379"/>
        </row>
        <row r="5380">
          <cell r="C5380"/>
          <cell r="D5380"/>
          <cell r="E5380"/>
        </row>
        <row r="5381">
          <cell r="C5381"/>
          <cell r="D5381"/>
          <cell r="E5381"/>
        </row>
        <row r="5382">
          <cell r="C5382"/>
          <cell r="D5382"/>
          <cell r="E5382"/>
        </row>
        <row r="5383">
          <cell r="C5383"/>
          <cell r="D5383"/>
          <cell r="E5383"/>
        </row>
        <row r="5384">
          <cell r="C5384"/>
          <cell r="D5384"/>
          <cell r="E5384"/>
        </row>
        <row r="5385">
          <cell r="C5385"/>
          <cell r="D5385"/>
          <cell r="E5385"/>
        </row>
        <row r="5386">
          <cell r="C5386"/>
          <cell r="D5386"/>
          <cell r="E5386"/>
        </row>
        <row r="5387">
          <cell r="C5387"/>
          <cell r="D5387"/>
          <cell r="E5387"/>
        </row>
        <row r="5388">
          <cell r="C5388"/>
          <cell r="D5388"/>
          <cell r="E5388"/>
        </row>
        <row r="5389">
          <cell r="C5389"/>
          <cell r="D5389"/>
          <cell r="E5389"/>
        </row>
        <row r="5390">
          <cell r="C5390"/>
          <cell r="D5390"/>
          <cell r="E5390"/>
        </row>
        <row r="5391">
          <cell r="C5391"/>
          <cell r="D5391"/>
          <cell r="E5391"/>
        </row>
        <row r="5392">
          <cell r="C5392"/>
          <cell r="D5392"/>
          <cell r="E5392"/>
        </row>
        <row r="5393">
          <cell r="C5393"/>
          <cell r="D5393"/>
          <cell r="E5393"/>
        </row>
        <row r="5394">
          <cell r="C5394"/>
          <cell r="D5394"/>
          <cell r="E5394"/>
        </row>
        <row r="5395">
          <cell r="C5395"/>
          <cell r="D5395"/>
          <cell r="E5395"/>
        </row>
        <row r="5396">
          <cell r="C5396"/>
          <cell r="D5396"/>
          <cell r="E5396"/>
        </row>
        <row r="5397">
          <cell r="C5397"/>
          <cell r="D5397"/>
          <cell r="E5397"/>
        </row>
        <row r="5398">
          <cell r="C5398"/>
          <cell r="D5398"/>
          <cell r="E5398"/>
        </row>
        <row r="5399">
          <cell r="C5399"/>
          <cell r="D5399"/>
          <cell r="E5399"/>
        </row>
        <row r="5400">
          <cell r="C5400"/>
          <cell r="D5400"/>
          <cell r="E5400"/>
        </row>
        <row r="5401">
          <cell r="C5401"/>
          <cell r="D5401"/>
          <cell r="E5401"/>
        </row>
        <row r="5402">
          <cell r="C5402"/>
          <cell r="D5402"/>
          <cell r="E5402"/>
        </row>
        <row r="5403">
          <cell r="C5403"/>
          <cell r="D5403"/>
          <cell r="E5403"/>
        </row>
        <row r="5404">
          <cell r="C5404"/>
          <cell r="D5404"/>
          <cell r="E5404"/>
        </row>
        <row r="5405">
          <cell r="C5405"/>
          <cell r="D5405"/>
          <cell r="E5405"/>
        </row>
        <row r="5406">
          <cell r="C5406"/>
          <cell r="D5406"/>
          <cell r="E5406"/>
        </row>
        <row r="5407">
          <cell r="C5407"/>
          <cell r="D5407"/>
          <cell r="E5407"/>
        </row>
        <row r="5408">
          <cell r="C5408"/>
          <cell r="D5408"/>
          <cell r="E5408"/>
        </row>
        <row r="5409">
          <cell r="C5409"/>
          <cell r="D5409"/>
          <cell r="E5409"/>
        </row>
        <row r="5410">
          <cell r="C5410"/>
          <cell r="D5410"/>
          <cell r="E5410"/>
        </row>
        <row r="5411">
          <cell r="C5411"/>
          <cell r="D5411"/>
          <cell r="E5411"/>
        </row>
        <row r="5412">
          <cell r="C5412"/>
          <cell r="D5412"/>
          <cell r="E5412"/>
        </row>
        <row r="5413">
          <cell r="C5413"/>
          <cell r="D5413"/>
          <cell r="E5413"/>
        </row>
        <row r="5414">
          <cell r="C5414"/>
          <cell r="D5414"/>
          <cell r="E5414"/>
        </row>
        <row r="5415">
          <cell r="C5415"/>
          <cell r="D5415"/>
          <cell r="E5415"/>
        </row>
        <row r="5416">
          <cell r="C5416"/>
          <cell r="D5416"/>
          <cell r="E5416"/>
        </row>
        <row r="5417">
          <cell r="C5417"/>
          <cell r="D5417"/>
          <cell r="E5417"/>
        </row>
        <row r="5418">
          <cell r="C5418"/>
          <cell r="D5418"/>
          <cell r="E5418"/>
        </row>
        <row r="5419">
          <cell r="C5419"/>
          <cell r="D5419"/>
          <cell r="E5419"/>
        </row>
        <row r="5420">
          <cell r="C5420"/>
          <cell r="D5420"/>
          <cell r="E5420"/>
        </row>
        <row r="5421">
          <cell r="C5421"/>
          <cell r="D5421"/>
          <cell r="E5421"/>
        </row>
        <row r="5422">
          <cell r="C5422"/>
          <cell r="D5422"/>
          <cell r="E5422"/>
        </row>
        <row r="5423">
          <cell r="C5423"/>
          <cell r="D5423"/>
          <cell r="E5423"/>
        </row>
        <row r="5424">
          <cell r="C5424"/>
          <cell r="D5424"/>
          <cell r="E5424"/>
        </row>
        <row r="5425">
          <cell r="C5425"/>
          <cell r="D5425"/>
          <cell r="E5425"/>
        </row>
        <row r="5426">
          <cell r="C5426"/>
          <cell r="D5426"/>
          <cell r="E5426"/>
        </row>
        <row r="5427">
          <cell r="C5427"/>
          <cell r="D5427"/>
          <cell r="E5427"/>
        </row>
        <row r="5428">
          <cell r="C5428"/>
          <cell r="D5428"/>
          <cell r="E5428"/>
        </row>
        <row r="5429">
          <cell r="C5429"/>
          <cell r="D5429"/>
          <cell r="E5429"/>
        </row>
        <row r="5430">
          <cell r="C5430"/>
          <cell r="D5430"/>
          <cell r="E5430"/>
        </row>
        <row r="5431">
          <cell r="C5431"/>
          <cell r="D5431"/>
          <cell r="E5431"/>
        </row>
        <row r="5432">
          <cell r="C5432"/>
          <cell r="D5432"/>
          <cell r="E5432"/>
        </row>
        <row r="5433">
          <cell r="C5433"/>
          <cell r="D5433"/>
          <cell r="E5433"/>
        </row>
        <row r="5434">
          <cell r="C5434"/>
          <cell r="D5434"/>
          <cell r="E5434"/>
        </row>
        <row r="5435">
          <cell r="C5435"/>
          <cell r="D5435"/>
          <cell r="E5435"/>
        </row>
        <row r="5436">
          <cell r="C5436"/>
          <cell r="D5436"/>
          <cell r="E5436"/>
        </row>
        <row r="5437">
          <cell r="C5437"/>
          <cell r="D5437"/>
          <cell r="E5437"/>
        </row>
        <row r="5438">
          <cell r="C5438"/>
          <cell r="D5438"/>
          <cell r="E5438"/>
        </row>
        <row r="5439">
          <cell r="C5439"/>
          <cell r="D5439"/>
          <cell r="E5439"/>
        </row>
        <row r="5440">
          <cell r="C5440"/>
          <cell r="D5440"/>
          <cell r="E5440"/>
        </row>
        <row r="5441">
          <cell r="C5441"/>
          <cell r="D5441"/>
          <cell r="E5441"/>
        </row>
        <row r="5442">
          <cell r="C5442"/>
          <cell r="D5442"/>
          <cell r="E5442"/>
        </row>
        <row r="5443">
          <cell r="C5443"/>
          <cell r="D5443"/>
          <cell r="E5443"/>
        </row>
        <row r="5444">
          <cell r="C5444"/>
          <cell r="D5444"/>
          <cell r="E5444"/>
        </row>
        <row r="5445">
          <cell r="C5445"/>
          <cell r="D5445"/>
          <cell r="E5445"/>
        </row>
        <row r="5446">
          <cell r="C5446"/>
          <cell r="D5446"/>
          <cell r="E5446"/>
        </row>
        <row r="5447">
          <cell r="C5447"/>
          <cell r="D5447"/>
          <cell r="E5447"/>
        </row>
        <row r="5448">
          <cell r="C5448"/>
          <cell r="D5448"/>
          <cell r="E5448"/>
        </row>
        <row r="5449">
          <cell r="C5449"/>
          <cell r="D5449"/>
          <cell r="E5449"/>
        </row>
        <row r="5450">
          <cell r="C5450"/>
          <cell r="D5450"/>
          <cell r="E5450"/>
        </row>
        <row r="5451">
          <cell r="C5451"/>
          <cell r="D5451"/>
          <cell r="E5451"/>
        </row>
        <row r="5452">
          <cell r="C5452"/>
          <cell r="D5452"/>
          <cell r="E5452"/>
        </row>
        <row r="5453">
          <cell r="C5453"/>
          <cell r="D5453"/>
          <cell r="E5453"/>
        </row>
        <row r="5454">
          <cell r="C5454"/>
          <cell r="D5454"/>
          <cell r="E5454"/>
        </row>
        <row r="5455">
          <cell r="C5455"/>
          <cell r="D5455"/>
          <cell r="E5455"/>
        </row>
        <row r="5456">
          <cell r="C5456"/>
          <cell r="D5456"/>
          <cell r="E5456"/>
        </row>
        <row r="5457">
          <cell r="C5457"/>
          <cell r="D5457"/>
          <cell r="E5457"/>
        </row>
        <row r="5458">
          <cell r="C5458"/>
          <cell r="D5458"/>
          <cell r="E5458"/>
        </row>
        <row r="5459">
          <cell r="C5459"/>
          <cell r="D5459"/>
          <cell r="E5459"/>
        </row>
        <row r="5460">
          <cell r="C5460"/>
          <cell r="D5460"/>
          <cell r="E5460"/>
        </row>
        <row r="5461">
          <cell r="C5461"/>
          <cell r="D5461"/>
          <cell r="E5461"/>
        </row>
        <row r="5462">
          <cell r="C5462"/>
          <cell r="D5462"/>
          <cell r="E5462"/>
        </row>
        <row r="5463">
          <cell r="C5463"/>
          <cell r="D5463"/>
          <cell r="E5463"/>
        </row>
        <row r="5464">
          <cell r="C5464"/>
          <cell r="D5464"/>
          <cell r="E5464"/>
        </row>
        <row r="5465">
          <cell r="C5465"/>
          <cell r="D5465"/>
          <cell r="E5465"/>
        </row>
        <row r="5466">
          <cell r="C5466"/>
          <cell r="D5466"/>
          <cell r="E5466"/>
        </row>
        <row r="5467">
          <cell r="C5467"/>
          <cell r="D5467"/>
          <cell r="E5467"/>
        </row>
        <row r="5468">
          <cell r="C5468"/>
          <cell r="D5468"/>
          <cell r="E5468"/>
        </row>
        <row r="5469">
          <cell r="C5469"/>
          <cell r="D5469"/>
          <cell r="E5469"/>
        </row>
        <row r="5470">
          <cell r="C5470"/>
          <cell r="D5470"/>
          <cell r="E5470"/>
        </row>
        <row r="5471">
          <cell r="C5471"/>
          <cell r="D5471"/>
          <cell r="E5471"/>
        </row>
        <row r="5472">
          <cell r="C5472"/>
          <cell r="D5472"/>
          <cell r="E5472"/>
        </row>
        <row r="5473">
          <cell r="C5473"/>
          <cell r="D5473"/>
          <cell r="E5473"/>
        </row>
        <row r="5474">
          <cell r="C5474"/>
          <cell r="D5474"/>
          <cell r="E5474"/>
        </row>
        <row r="5475">
          <cell r="C5475"/>
          <cell r="D5475"/>
          <cell r="E5475"/>
        </row>
        <row r="5476">
          <cell r="C5476"/>
          <cell r="D5476"/>
          <cell r="E5476"/>
        </row>
        <row r="5477">
          <cell r="C5477"/>
          <cell r="D5477"/>
          <cell r="E5477"/>
        </row>
        <row r="5478">
          <cell r="C5478"/>
          <cell r="D5478"/>
          <cell r="E5478"/>
        </row>
        <row r="5479">
          <cell r="C5479"/>
          <cell r="D5479"/>
          <cell r="E5479"/>
        </row>
        <row r="5480">
          <cell r="C5480"/>
          <cell r="D5480"/>
          <cell r="E5480"/>
        </row>
        <row r="5481">
          <cell r="C5481"/>
          <cell r="D5481"/>
          <cell r="E5481"/>
        </row>
        <row r="5482">
          <cell r="C5482"/>
          <cell r="D5482"/>
          <cell r="E5482"/>
        </row>
        <row r="5483">
          <cell r="C5483"/>
          <cell r="D5483"/>
          <cell r="E5483"/>
        </row>
        <row r="5484">
          <cell r="C5484"/>
          <cell r="D5484"/>
          <cell r="E5484"/>
        </row>
        <row r="5485">
          <cell r="C5485"/>
          <cell r="D5485"/>
          <cell r="E5485"/>
        </row>
        <row r="5486">
          <cell r="C5486"/>
          <cell r="D5486"/>
          <cell r="E5486"/>
        </row>
        <row r="5487">
          <cell r="C5487"/>
          <cell r="D5487"/>
          <cell r="E5487"/>
        </row>
        <row r="5488">
          <cell r="C5488"/>
          <cell r="D5488"/>
          <cell r="E5488"/>
        </row>
        <row r="5489">
          <cell r="C5489"/>
          <cell r="D5489"/>
          <cell r="E5489"/>
        </row>
        <row r="5490">
          <cell r="C5490"/>
          <cell r="D5490"/>
          <cell r="E5490"/>
        </row>
        <row r="5491">
          <cell r="C5491"/>
          <cell r="D5491"/>
          <cell r="E5491"/>
        </row>
        <row r="5492">
          <cell r="C5492"/>
          <cell r="D5492"/>
          <cell r="E5492"/>
        </row>
        <row r="5493">
          <cell r="C5493"/>
          <cell r="D5493"/>
          <cell r="E5493"/>
        </row>
        <row r="5494">
          <cell r="C5494"/>
          <cell r="D5494"/>
          <cell r="E5494"/>
        </row>
        <row r="5495">
          <cell r="C5495"/>
          <cell r="D5495"/>
          <cell r="E5495"/>
        </row>
        <row r="5496">
          <cell r="C5496"/>
          <cell r="D5496"/>
          <cell r="E5496"/>
        </row>
        <row r="5497">
          <cell r="C5497"/>
          <cell r="D5497"/>
          <cell r="E5497"/>
        </row>
        <row r="5498">
          <cell r="C5498"/>
          <cell r="D5498"/>
          <cell r="E5498"/>
        </row>
        <row r="5499">
          <cell r="C5499"/>
          <cell r="D5499"/>
          <cell r="E5499"/>
        </row>
        <row r="5500">
          <cell r="C5500"/>
          <cell r="D5500"/>
          <cell r="E5500"/>
        </row>
        <row r="5501">
          <cell r="C5501"/>
          <cell r="D5501"/>
          <cell r="E5501"/>
        </row>
        <row r="5502">
          <cell r="C5502"/>
          <cell r="D5502"/>
          <cell r="E5502"/>
        </row>
        <row r="5503">
          <cell r="C5503"/>
          <cell r="D5503"/>
          <cell r="E5503"/>
        </row>
        <row r="5504">
          <cell r="C5504"/>
          <cell r="D5504"/>
          <cell r="E5504"/>
        </row>
        <row r="5505">
          <cell r="C5505"/>
          <cell r="D5505"/>
          <cell r="E5505"/>
        </row>
        <row r="5506">
          <cell r="C5506"/>
          <cell r="D5506"/>
          <cell r="E5506"/>
        </row>
        <row r="5507">
          <cell r="C5507"/>
          <cell r="D5507"/>
          <cell r="E5507"/>
        </row>
        <row r="5508">
          <cell r="C5508"/>
          <cell r="D5508"/>
          <cell r="E5508"/>
        </row>
        <row r="5509">
          <cell r="C5509"/>
          <cell r="D5509"/>
          <cell r="E5509"/>
        </row>
        <row r="5510">
          <cell r="C5510"/>
          <cell r="D5510"/>
          <cell r="E5510"/>
        </row>
        <row r="5511">
          <cell r="C5511"/>
          <cell r="D5511"/>
          <cell r="E5511"/>
        </row>
        <row r="5512">
          <cell r="C5512"/>
          <cell r="D5512"/>
          <cell r="E5512"/>
        </row>
        <row r="5513">
          <cell r="C5513"/>
          <cell r="D5513"/>
          <cell r="E5513"/>
        </row>
        <row r="5514">
          <cell r="C5514"/>
          <cell r="D5514"/>
          <cell r="E5514"/>
        </row>
        <row r="5515">
          <cell r="C5515"/>
          <cell r="D5515"/>
          <cell r="E5515"/>
        </row>
        <row r="5516">
          <cell r="C5516"/>
          <cell r="D5516"/>
          <cell r="E5516"/>
        </row>
        <row r="5517">
          <cell r="C5517"/>
          <cell r="D5517"/>
          <cell r="E5517"/>
        </row>
        <row r="5518">
          <cell r="C5518"/>
          <cell r="D5518"/>
          <cell r="E5518"/>
        </row>
        <row r="5519">
          <cell r="C5519"/>
          <cell r="D5519"/>
          <cell r="E5519"/>
        </row>
        <row r="5520">
          <cell r="C5520"/>
          <cell r="D5520"/>
          <cell r="E5520"/>
        </row>
        <row r="5521">
          <cell r="C5521"/>
          <cell r="D5521"/>
          <cell r="E5521"/>
        </row>
        <row r="5522">
          <cell r="C5522"/>
          <cell r="D5522"/>
          <cell r="E5522"/>
        </row>
        <row r="5523">
          <cell r="C5523"/>
          <cell r="D5523"/>
          <cell r="E5523"/>
        </row>
        <row r="5524">
          <cell r="C5524"/>
          <cell r="D5524"/>
          <cell r="E5524"/>
        </row>
        <row r="5525">
          <cell r="C5525"/>
          <cell r="D5525"/>
          <cell r="E5525"/>
        </row>
        <row r="5526">
          <cell r="C5526"/>
          <cell r="D5526"/>
          <cell r="E5526"/>
        </row>
        <row r="5527">
          <cell r="C5527"/>
          <cell r="D5527"/>
          <cell r="E5527"/>
        </row>
        <row r="5528">
          <cell r="C5528"/>
          <cell r="D5528"/>
          <cell r="E5528"/>
        </row>
        <row r="5529">
          <cell r="C5529"/>
          <cell r="D5529"/>
          <cell r="E5529"/>
        </row>
        <row r="5530">
          <cell r="C5530"/>
          <cell r="D5530"/>
          <cell r="E5530"/>
        </row>
        <row r="5531">
          <cell r="C5531"/>
          <cell r="D5531"/>
          <cell r="E5531"/>
        </row>
        <row r="5532">
          <cell r="C5532"/>
          <cell r="D5532"/>
          <cell r="E5532"/>
        </row>
        <row r="5533">
          <cell r="C5533"/>
          <cell r="D5533"/>
          <cell r="E5533"/>
        </row>
        <row r="5534">
          <cell r="C5534"/>
          <cell r="D5534"/>
          <cell r="E5534"/>
        </row>
        <row r="5535">
          <cell r="C5535"/>
          <cell r="D5535"/>
          <cell r="E5535"/>
        </row>
        <row r="5536">
          <cell r="C5536"/>
          <cell r="D5536"/>
          <cell r="E5536"/>
        </row>
        <row r="5537">
          <cell r="C5537"/>
          <cell r="D5537"/>
          <cell r="E5537"/>
        </row>
        <row r="5538">
          <cell r="C5538"/>
          <cell r="D5538"/>
          <cell r="E5538"/>
        </row>
        <row r="5539">
          <cell r="C5539"/>
          <cell r="D5539"/>
          <cell r="E5539"/>
        </row>
        <row r="5540">
          <cell r="C5540"/>
          <cell r="D5540"/>
          <cell r="E5540"/>
        </row>
        <row r="5541">
          <cell r="C5541"/>
          <cell r="D5541"/>
          <cell r="E5541"/>
        </row>
        <row r="5542">
          <cell r="C5542"/>
          <cell r="D5542"/>
          <cell r="E5542"/>
        </row>
        <row r="5543">
          <cell r="C5543"/>
          <cell r="D5543"/>
          <cell r="E5543"/>
        </row>
        <row r="5544">
          <cell r="C5544"/>
          <cell r="D5544"/>
          <cell r="E5544"/>
        </row>
        <row r="5545">
          <cell r="C5545"/>
          <cell r="D5545"/>
          <cell r="E5545"/>
        </row>
        <row r="5546">
          <cell r="C5546"/>
          <cell r="D5546"/>
          <cell r="E5546"/>
        </row>
        <row r="5547">
          <cell r="C5547"/>
          <cell r="D5547"/>
          <cell r="E5547"/>
        </row>
        <row r="5548">
          <cell r="C5548"/>
          <cell r="D5548"/>
          <cell r="E5548"/>
        </row>
        <row r="5549">
          <cell r="C5549"/>
          <cell r="D5549"/>
          <cell r="E5549"/>
        </row>
        <row r="5550">
          <cell r="C5550"/>
          <cell r="D5550"/>
          <cell r="E5550"/>
        </row>
        <row r="5551">
          <cell r="C5551"/>
          <cell r="D5551"/>
          <cell r="E5551"/>
        </row>
        <row r="5552">
          <cell r="C5552"/>
          <cell r="D5552"/>
          <cell r="E5552"/>
        </row>
        <row r="5553">
          <cell r="C5553"/>
          <cell r="D5553"/>
          <cell r="E5553"/>
        </row>
        <row r="5554">
          <cell r="C5554"/>
          <cell r="D5554"/>
          <cell r="E5554"/>
        </row>
        <row r="5555">
          <cell r="C5555"/>
          <cell r="D5555"/>
          <cell r="E5555"/>
        </row>
        <row r="5556">
          <cell r="C5556"/>
          <cell r="D5556"/>
          <cell r="E5556"/>
        </row>
        <row r="5557">
          <cell r="C5557"/>
          <cell r="D5557"/>
          <cell r="E5557"/>
        </row>
        <row r="5558">
          <cell r="C5558"/>
          <cell r="D5558"/>
          <cell r="E5558"/>
        </row>
        <row r="5559">
          <cell r="C5559"/>
          <cell r="D5559"/>
          <cell r="E5559"/>
        </row>
        <row r="5560">
          <cell r="C5560"/>
          <cell r="D5560"/>
          <cell r="E5560"/>
        </row>
        <row r="5561">
          <cell r="C5561"/>
          <cell r="D5561"/>
          <cell r="E5561"/>
        </row>
        <row r="5562">
          <cell r="C5562"/>
          <cell r="D5562"/>
          <cell r="E5562"/>
        </row>
        <row r="5563">
          <cell r="C5563"/>
          <cell r="D5563"/>
          <cell r="E5563"/>
        </row>
        <row r="5564">
          <cell r="C5564"/>
          <cell r="D5564"/>
          <cell r="E5564"/>
        </row>
        <row r="5565">
          <cell r="C5565"/>
          <cell r="D5565"/>
          <cell r="E5565"/>
        </row>
        <row r="5566">
          <cell r="C5566"/>
          <cell r="D5566"/>
          <cell r="E5566"/>
        </row>
        <row r="5567">
          <cell r="C5567"/>
          <cell r="D5567"/>
          <cell r="E5567"/>
        </row>
        <row r="5568">
          <cell r="C5568"/>
          <cell r="D5568"/>
          <cell r="E5568"/>
        </row>
        <row r="5569">
          <cell r="C5569"/>
          <cell r="D5569"/>
          <cell r="E5569"/>
        </row>
        <row r="5570">
          <cell r="C5570"/>
          <cell r="D5570"/>
          <cell r="E5570"/>
        </row>
        <row r="5571">
          <cell r="C5571"/>
          <cell r="D5571"/>
          <cell r="E5571"/>
        </row>
        <row r="5572">
          <cell r="C5572"/>
          <cell r="D5572"/>
          <cell r="E5572"/>
        </row>
        <row r="5573">
          <cell r="C5573"/>
          <cell r="D5573"/>
          <cell r="E5573"/>
        </row>
        <row r="5574">
          <cell r="C5574"/>
          <cell r="D5574"/>
          <cell r="E5574"/>
        </row>
        <row r="5575">
          <cell r="C5575"/>
          <cell r="D5575"/>
          <cell r="E5575"/>
        </row>
        <row r="5576">
          <cell r="C5576"/>
          <cell r="D5576"/>
          <cell r="E5576"/>
        </row>
        <row r="5577">
          <cell r="C5577"/>
          <cell r="D5577"/>
          <cell r="E5577"/>
        </row>
        <row r="5578">
          <cell r="C5578"/>
          <cell r="D5578"/>
          <cell r="E5578"/>
        </row>
        <row r="5579">
          <cell r="C5579"/>
          <cell r="D5579"/>
          <cell r="E5579"/>
        </row>
        <row r="5580">
          <cell r="C5580"/>
          <cell r="D5580"/>
          <cell r="E5580"/>
        </row>
        <row r="5581">
          <cell r="C5581"/>
          <cell r="D5581"/>
          <cell r="E5581"/>
        </row>
        <row r="5582">
          <cell r="C5582"/>
          <cell r="D5582"/>
          <cell r="E5582"/>
        </row>
        <row r="5583">
          <cell r="C5583"/>
          <cell r="D5583"/>
          <cell r="E5583"/>
        </row>
        <row r="5584">
          <cell r="C5584"/>
          <cell r="D5584"/>
          <cell r="E5584"/>
        </row>
        <row r="5585">
          <cell r="C5585"/>
          <cell r="D5585"/>
          <cell r="E5585"/>
        </row>
        <row r="5586">
          <cell r="C5586"/>
          <cell r="D5586"/>
          <cell r="E5586"/>
        </row>
        <row r="5587">
          <cell r="C5587"/>
          <cell r="D5587"/>
          <cell r="E5587"/>
        </row>
        <row r="5588">
          <cell r="C5588"/>
          <cell r="D5588"/>
          <cell r="E5588"/>
        </row>
        <row r="5589">
          <cell r="C5589"/>
          <cell r="D5589"/>
          <cell r="E5589"/>
        </row>
        <row r="5590">
          <cell r="C5590"/>
          <cell r="D5590"/>
          <cell r="E5590"/>
        </row>
        <row r="5591">
          <cell r="C5591"/>
          <cell r="D5591"/>
          <cell r="E5591"/>
        </row>
        <row r="5592">
          <cell r="C5592"/>
          <cell r="D5592"/>
          <cell r="E5592"/>
        </row>
        <row r="5593">
          <cell r="C5593"/>
          <cell r="D5593"/>
          <cell r="E5593"/>
        </row>
        <row r="5594">
          <cell r="C5594"/>
          <cell r="D5594"/>
          <cell r="E5594"/>
        </row>
        <row r="5595">
          <cell r="C5595"/>
          <cell r="D5595"/>
          <cell r="E5595"/>
        </row>
        <row r="5596">
          <cell r="C5596"/>
          <cell r="D5596"/>
          <cell r="E5596"/>
        </row>
        <row r="5597">
          <cell r="C5597"/>
          <cell r="D5597"/>
          <cell r="E5597"/>
        </row>
        <row r="5598">
          <cell r="C5598"/>
          <cell r="D5598"/>
          <cell r="E5598"/>
        </row>
        <row r="5599">
          <cell r="C5599"/>
          <cell r="D5599"/>
          <cell r="E5599"/>
        </row>
        <row r="5600">
          <cell r="C5600"/>
          <cell r="D5600"/>
          <cell r="E5600"/>
        </row>
        <row r="5601">
          <cell r="C5601"/>
          <cell r="D5601"/>
          <cell r="E5601"/>
        </row>
        <row r="5602">
          <cell r="C5602"/>
          <cell r="D5602"/>
          <cell r="E5602"/>
        </row>
        <row r="5603">
          <cell r="C5603"/>
          <cell r="D5603"/>
          <cell r="E5603"/>
        </row>
        <row r="5604">
          <cell r="C5604"/>
          <cell r="D5604"/>
          <cell r="E5604"/>
        </row>
        <row r="5605">
          <cell r="C5605"/>
          <cell r="D5605"/>
          <cell r="E5605"/>
        </row>
        <row r="5606">
          <cell r="C5606"/>
          <cell r="D5606"/>
          <cell r="E5606"/>
        </row>
        <row r="5607">
          <cell r="C5607"/>
          <cell r="D5607"/>
          <cell r="E5607"/>
        </row>
        <row r="5608">
          <cell r="C5608"/>
          <cell r="D5608"/>
          <cell r="E5608"/>
        </row>
        <row r="5609">
          <cell r="C5609"/>
          <cell r="D5609"/>
          <cell r="E5609"/>
        </row>
        <row r="5610">
          <cell r="C5610"/>
          <cell r="D5610"/>
          <cell r="E5610"/>
        </row>
        <row r="5611">
          <cell r="C5611"/>
          <cell r="D5611"/>
          <cell r="E5611"/>
        </row>
        <row r="5612">
          <cell r="C5612"/>
          <cell r="D5612"/>
          <cell r="E5612"/>
        </row>
        <row r="5613">
          <cell r="C5613"/>
          <cell r="D5613"/>
          <cell r="E5613"/>
        </row>
        <row r="5614">
          <cell r="C5614"/>
          <cell r="D5614"/>
          <cell r="E5614"/>
        </row>
        <row r="5615">
          <cell r="C5615"/>
          <cell r="D5615"/>
          <cell r="E5615"/>
        </row>
        <row r="5616">
          <cell r="C5616"/>
          <cell r="D5616"/>
          <cell r="E5616"/>
        </row>
        <row r="5617">
          <cell r="C5617"/>
          <cell r="D5617"/>
          <cell r="E5617"/>
        </row>
        <row r="5618">
          <cell r="C5618"/>
          <cell r="D5618"/>
          <cell r="E5618"/>
        </row>
        <row r="5619">
          <cell r="C5619"/>
          <cell r="D5619"/>
          <cell r="E5619"/>
        </row>
        <row r="5620">
          <cell r="C5620"/>
          <cell r="D5620"/>
          <cell r="E5620"/>
        </row>
        <row r="5621">
          <cell r="C5621"/>
          <cell r="D5621"/>
          <cell r="E5621"/>
        </row>
        <row r="5622">
          <cell r="C5622"/>
          <cell r="D5622"/>
          <cell r="E5622"/>
        </row>
        <row r="5623">
          <cell r="C5623"/>
          <cell r="D5623"/>
          <cell r="E5623"/>
        </row>
        <row r="5624">
          <cell r="C5624"/>
          <cell r="D5624"/>
          <cell r="E5624"/>
        </row>
        <row r="5625">
          <cell r="C5625"/>
          <cell r="D5625"/>
          <cell r="E5625"/>
        </row>
        <row r="5626">
          <cell r="C5626"/>
          <cell r="D5626"/>
          <cell r="E5626"/>
        </row>
        <row r="5627">
          <cell r="C5627"/>
          <cell r="D5627"/>
          <cell r="E5627"/>
        </row>
        <row r="5628">
          <cell r="C5628"/>
          <cell r="D5628"/>
          <cell r="E5628"/>
        </row>
        <row r="5629">
          <cell r="C5629"/>
          <cell r="D5629"/>
          <cell r="E5629"/>
        </row>
        <row r="5630">
          <cell r="C5630"/>
          <cell r="D5630"/>
          <cell r="E5630"/>
        </row>
        <row r="5631">
          <cell r="C5631"/>
          <cell r="D5631"/>
          <cell r="E5631"/>
        </row>
        <row r="5632">
          <cell r="C5632"/>
          <cell r="D5632"/>
          <cell r="E5632"/>
        </row>
        <row r="5633">
          <cell r="C5633"/>
          <cell r="D5633"/>
          <cell r="E5633"/>
        </row>
        <row r="5634">
          <cell r="C5634"/>
          <cell r="D5634"/>
          <cell r="E5634"/>
        </row>
        <row r="5635">
          <cell r="C5635"/>
          <cell r="D5635"/>
          <cell r="E5635"/>
        </row>
        <row r="5636">
          <cell r="C5636"/>
          <cell r="D5636"/>
          <cell r="E5636"/>
        </row>
        <row r="5637">
          <cell r="C5637"/>
          <cell r="D5637"/>
          <cell r="E5637"/>
        </row>
        <row r="5638">
          <cell r="C5638"/>
          <cell r="D5638"/>
          <cell r="E5638"/>
        </row>
        <row r="5639">
          <cell r="C5639"/>
          <cell r="D5639"/>
          <cell r="E5639"/>
        </row>
        <row r="5640">
          <cell r="C5640"/>
          <cell r="D5640"/>
          <cell r="E5640"/>
        </row>
        <row r="5641">
          <cell r="C5641"/>
          <cell r="D5641"/>
          <cell r="E5641"/>
        </row>
        <row r="5642">
          <cell r="C5642"/>
          <cell r="D5642"/>
          <cell r="E5642"/>
        </row>
        <row r="5643">
          <cell r="C5643"/>
          <cell r="D5643"/>
          <cell r="E5643"/>
        </row>
        <row r="5644">
          <cell r="C5644"/>
          <cell r="D5644"/>
          <cell r="E5644"/>
        </row>
        <row r="5645">
          <cell r="C5645"/>
          <cell r="D5645"/>
          <cell r="E5645"/>
        </row>
        <row r="5646">
          <cell r="C5646"/>
          <cell r="D5646"/>
          <cell r="E5646"/>
        </row>
        <row r="5647">
          <cell r="C5647"/>
          <cell r="D5647"/>
          <cell r="E5647"/>
        </row>
        <row r="5648">
          <cell r="C5648"/>
          <cell r="D5648"/>
          <cell r="E5648"/>
        </row>
        <row r="5649">
          <cell r="C5649"/>
          <cell r="D5649"/>
          <cell r="E5649"/>
        </row>
        <row r="5650">
          <cell r="C5650"/>
          <cell r="D5650"/>
          <cell r="E5650"/>
        </row>
        <row r="5651">
          <cell r="C5651"/>
          <cell r="D5651"/>
          <cell r="E5651"/>
        </row>
        <row r="5652">
          <cell r="C5652"/>
          <cell r="D5652"/>
          <cell r="E5652"/>
        </row>
        <row r="5653">
          <cell r="C5653"/>
          <cell r="D5653"/>
          <cell r="E5653"/>
        </row>
        <row r="5654">
          <cell r="C5654"/>
          <cell r="D5654"/>
          <cell r="E5654"/>
        </row>
        <row r="5655">
          <cell r="C5655"/>
          <cell r="D5655"/>
          <cell r="E5655"/>
        </row>
        <row r="5656">
          <cell r="C5656"/>
          <cell r="D5656"/>
          <cell r="E5656"/>
        </row>
        <row r="5657">
          <cell r="C5657"/>
          <cell r="D5657"/>
          <cell r="E5657"/>
        </row>
        <row r="5658">
          <cell r="C5658"/>
          <cell r="D5658"/>
          <cell r="E5658"/>
        </row>
        <row r="5659">
          <cell r="C5659"/>
          <cell r="D5659"/>
          <cell r="E5659"/>
        </row>
        <row r="5660">
          <cell r="C5660"/>
          <cell r="D5660"/>
          <cell r="E5660"/>
        </row>
        <row r="5661">
          <cell r="C5661"/>
          <cell r="D5661"/>
          <cell r="E5661"/>
        </row>
        <row r="5662">
          <cell r="C5662"/>
          <cell r="D5662"/>
          <cell r="E5662"/>
        </row>
        <row r="5663">
          <cell r="C5663"/>
          <cell r="D5663"/>
          <cell r="E5663"/>
        </row>
        <row r="5664">
          <cell r="C5664"/>
          <cell r="D5664"/>
          <cell r="E5664"/>
        </row>
        <row r="5665">
          <cell r="C5665"/>
          <cell r="D5665"/>
          <cell r="E5665"/>
        </row>
        <row r="5666">
          <cell r="C5666"/>
          <cell r="D5666"/>
          <cell r="E5666"/>
        </row>
        <row r="5667">
          <cell r="C5667"/>
          <cell r="D5667"/>
          <cell r="E5667"/>
        </row>
        <row r="5668">
          <cell r="C5668"/>
          <cell r="D5668"/>
          <cell r="E5668"/>
        </row>
        <row r="5669">
          <cell r="C5669"/>
          <cell r="D5669"/>
          <cell r="E5669"/>
        </row>
        <row r="5670">
          <cell r="C5670"/>
          <cell r="D5670"/>
          <cell r="E5670"/>
        </row>
        <row r="5671">
          <cell r="C5671"/>
          <cell r="D5671"/>
          <cell r="E5671"/>
        </row>
        <row r="5672">
          <cell r="C5672"/>
          <cell r="D5672"/>
          <cell r="E5672"/>
        </row>
        <row r="5673">
          <cell r="C5673"/>
          <cell r="D5673"/>
          <cell r="E5673"/>
        </row>
        <row r="5674">
          <cell r="C5674"/>
          <cell r="D5674"/>
          <cell r="E5674"/>
        </row>
        <row r="5675">
          <cell r="C5675"/>
          <cell r="D5675"/>
          <cell r="E5675"/>
        </row>
        <row r="5676">
          <cell r="C5676"/>
          <cell r="D5676"/>
          <cell r="E5676"/>
        </row>
        <row r="5677">
          <cell r="C5677"/>
          <cell r="D5677"/>
          <cell r="E5677"/>
        </row>
        <row r="5678">
          <cell r="C5678"/>
          <cell r="D5678"/>
          <cell r="E5678"/>
        </row>
        <row r="5679">
          <cell r="C5679"/>
          <cell r="D5679"/>
          <cell r="E5679"/>
        </row>
        <row r="5680">
          <cell r="C5680"/>
          <cell r="D5680"/>
          <cell r="E5680"/>
        </row>
        <row r="5681">
          <cell r="C5681"/>
          <cell r="D5681"/>
          <cell r="E5681"/>
        </row>
        <row r="5682">
          <cell r="C5682"/>
          <cell r="D5682"/>
          <cell r="E5682"/>
        </row>
        <row r="5683">
          <cell r="C5683"/>
          <cell r="D5683"/>
          <cell r="E5683"/>
        </row>
        <row r="5684">
          <cell r="C5684"/>
          <cell r="D5684"/>
          <cell r="E5684"/>
        </row>
        <row r="5685">
          <cell r="C5685"/>
          <cell r="D5685"/>
          <cell r="E5685"/>
        </row>
        <row r="5686">
          <cell r="C5686"/>
          <cell r="D5686"/>
          <cell r="E5686"/>
        </row>
        <row r="5687">
          <cell r="C5687"/>
          <cell r="D5687"/>
          <cell r="E5687"/>
        </row>
        <row r="5688">
          <cell r="C5688"/>
          <cell r="D5688"/>
          <cell r="E5688"/>
        </row>
        <row r="5689">
          <cell r="C5689"/>
          <cell r="D5689"/>
          <cell r="E5689"/>
        </row>
        <row r="5690">
          <cell r="C5690"/>
          <cell r="D5690"/>
          <cell r="E5690"/>
        </row>
        <row r="5691">
          <cell r="C5691"/>
          <cell r="D5691"/>
          <cell r="E5691"/>
        </row>
        <row r="5692">
          <cell r="C5692"/>
          <cell r="D5692"/>
          <cell r="E5692"/>
        </row>
        <row r="5693">
          <cell r="C5693"/>
          <cell r="D5693"/>
          <cell r="E5693"/>
        </row>
        <row r="5694">
          <cell r="C5694"/>
          <cell r="D5694"/>
          <cell r="E5694"/>
        </row>
        <row r="5695">
          <cell r="C5695"/>
          <cell r="D5695"/>
          <cell r="E5695"/>
        </row>
        <row r="5696">
          <cell r="C5696"/>
          <cell r="D5696"/>
          <cell r="E5696"/>
        </row>
        <row r="5697">
          <cell r="C5697"/>
          <cell r="D5697"/>
          <cell r="E5697"/>
        </row>
        <row r="5698">
          <cell r="C5698"/>
          <cell r="D5698"/>
          <cell r="E5698"/>
        </row>
        <row r="5699">
          <cell r="C5699"/>
          <cell r="D5699"/>
          <cell r="E5699"/>
        </row>
        <row r="5700">
          <cell r="C5700"/>
          <cell r="D5700"/>
          <cell r="E5700"/>
        </row>
        <row r="5701">
          <cell r="C5701"/>
          <cell r="D5701"/>
          <cell r="E5701"/>
        </row>
        <row r="5702">
          <cell r="C5702"/>
          <cell r="D5702"/>
          <cell r="E5702"/>
        </row>
        <row r="5703">
          <cell r="C5703"/>
          <cell r="D5703"/>
          <cell r="E5703"/>
        </row>
        <row r="5704">
          <cell r="C5704"/>
          <cell r="D5704"/>
          <cell r="E5704"/>
        </row>
        <row r="5705">
          <cell r="C5705"/>
          <cell r="D5705"/>
          <cell r="E5705"/>
        </row>
        <row r="5706">
          <cell r="C5706"/>
          <cell r="D5706"/>
          <cell r="E5706"/>
        </row>
        <row r="5707">
          <cell r="C5707"/>
          <cell r="D5707"/>
          <cell r="E5707"/>
        </row>
        <row r="5708">
          <cell r="C5708"/>
          <cell r="D5708"/>
          <cell r="E5708"/>
        </row>
        <row r="5709">
          <cell r="C5709"/>
          <cell r="D5709"/>
          <cell r="E5709"/>
        </row>
        <row r="5710">
          <cell r="C5710"/>
          <cell r="D5710"/>
          <cell r="E5710"/>
        </row>
        <row r="5711">
          <cell r="C5711"/>
          <cell r="D5711"/>
          <cell r="E5711"/>
        </row>
        <row r="5712">
          <cell r="C5712"/>
          <cell r="D5712"/>
          <cell r="E5712"/>
        </row>
        <row r="5713">
          <cell r="C5713"/>
          <cell r="D5713"/>
          <cell r="E5713"/>
        </row>
        <row r="5714">
          <cell r="C5714"/>
          <cell r="D5714"/>
          <cell r="E5714"/>
        </row>
        <row r="5715">
          <cell r="C5715"/>
          <cell r="D5715"/>
          <cell r="E5715"/>
        </row>
        <row r="5716">
          <cell r="C5716"/>
          <cell r="D5716"/>
          <cell r="E5716"/>
        </row>
        <row r="5717">
          <cell r="C5717"/>
          <cell r="D5717"/>
          <cell r="E5717"/>
        </row>
        <row r="5718">
          <cell r="C5718"/>
          <cell r="D5718"/>
          <cell r="E5718"/>
        </row>
        <row r="5719">
          <cell r="C5719"/>
          <cell r="D5719"/>
          <cell r="E5719"/>
        </row>
        <row r="5720">
          <cell r="C5720"/>
          <cell r="D5720"/>
          <cell r="E5720"/>
        </row>
        <row r="5721">
          <cell r="C5721"/>
          <cell r="D5721"/>
          <cell r="E5721"/>
        </row>
        <row r="5722">
          <cell r="C5722"/>
          <cell r="D5722"/>
          <cell r="E5722"/>
        </row>
        <row r="5723">
          <cell r="C5723"/>
          <cell r="D5723"/>
          <cell r="E5723"/>
        </row>
        <row r="5724">
          <cell r="C5724"/>
          <cell r="D5724"/>
          <cell r="E5724"/>
        </row>
        <row r="5725">
          <cell r="C5725"/>
          <cell r="D5725"/>
          <cell r="E5725"/>
        </row>
        <row r="5726">
          <cell r="C5726"/>
          <cell r="D5726"/>
          <cell r="E5726"/>
        </row>
        <row r="5727">
          <cell r="C5727"/>
          <cell r="D5727"/>
          <cell r="E5727"/>
        </row>
        <row r="5728">
          <cell r="C5728"/>
          <cell r="D5728"/>
          <cell r="E5728"/>
        </row>
        <row r="5729">
          <cell r="C5729"/>
          <cell r="D5729"/>
          <cell r="E5729"/>
        </row>
        <row r="5730">
          <cell r="C5730"/>
          <cell r="D5730"/>
          <cell r="E5730"/>
        </row>
        <row r="5731">
          <cell r="C5731"/>
          <cell r="D5731"/>
          <cell r="E5731"/>
        </row>
        <row r="5732">
          <cell r="C5732"/>
          <cell r="D5732"/>
          <cell r="E5732"/>
        </row>
        <row r="5733">
          <cell r="C5733"/>
          <cell r="D5733"/>
          <cell r="E5733"/>
        </row>
        <row r="5734">
          <cell r="C5734"/>
          <cell r="D5734"/>
          <cell r="E5734"/>
        </row>
        <row r="5735">
          <cell r="C5735"/>
          <cell r="D5735"/>
          <cell r="E5735"/>
        </row>
        <row r="5736">
          <cell r="C5736"/>
          <cell r="D5736"/>
          <cell r="E5736"/>
        </row>
        <row r="5737">
          <cell r="C5737"/>
          <cell r="D5737"/>
          <cell r="E5737"/>
        </row>
        <row r="5738">
          <cell r="C5738"/>
          <cell r="D5738"/>
          <cell r="E5738"/>
        </row>
        <row r="5739">
          <cell r="C5739"/>
          <cell r="D5739"/>
          <cell r="E5739"/>
        </row>
        <row r="5740">
          <cell r="C5740"/>
          <cell r="D5740"/>
          <cell r="E5740"/>
        </row>
        <row r="5741">
          <cell r="C5741"/>
          <cell r="D5741"/>
          <cell r="E5741"/>
        </row>
        <row r="5742">
          <cell r="C5742"/>
          <cell r="D5742"/>
          <cell r="E5742"/>
        </row>
        <row r="5743">
          <cell r="C5743"/>
          <cell r="D5743"/>
          <cell r="E5743"/>
        </row>
        <row r="5744">
          <cell r="C5744"/>
          <cell r="D5744"/>
          <cell r="E5744"/>
        </row>
        <row r="5745">
          <cell r="C5745"/>
          <cell r="D5745"/>
          <cell r="E5745"/>
        </row>
        <row r="5746">
          <cell r="C5746"/>
          <cell r="D5746"/>
          <cell r="E5746"/>
        </row>
        <row r="5747">
          <cell r="C5747"/>
          <cell r="D5747"/>
          <cell r="E5747"/>
        </row>
        <row r="5748">
          <cell r="C5748"/>
          <cell r="D5748"/>
          <cell r="E5748"/>
        </row>
        <row r="5749">
          <cell r="C5749"/>
          <cell r="D5749"/>
          <cell r="E5749"/>
        </row>
        <row r="5750">
          <cell r="C5750"/>
          <cell r="D5750"/>
          <cell r="E5750"/>
        </row>
        <row r="5751">
          <cell r="C5751"/>
          <cell r="D5751"/>
          <cell r="E5751"/>
        </row>
        <row r="5752">
          <cell r="C5752"/>
          <cell r="D5752"/>
          <cell r="E5752"/>
        </row>
        <row r="5753">
          <cell r="C5753"/>
          <cell r="D5753"/>
          <cell r="E5753"/>
        </row>
        <row r="5754">
          <cell r="C5754"/>
          <cell r="D5754"/>
          <cell r="E5754"/>
        </row>
        <row r="5755">
          <cell r="C5755"/>
          <cell r="D5755"/>
          <cell r="E5755"/>
        </row>
        <row r="5756">
          <cell r="C5756"/>
          <cell r="D5756"/>
          <cell r="E5756"/>
        </row>
        <row r="5757">
          <cell r="C5757"/>
          <cell r="D5757"/>
          <cell r="E5757"/>
        </row>
        <row r="5758">
          <cell r="C5758"/>
          <cell r="D5758"/>
          <cell r="E5758"/>
        </row>
        <row r="5759">
          <cell r="C5759"/>
          <cell r="D5759"/>
          <cell r="E5759"/>
        </row>
        <row r="5760">
          <cell r="C5760"/>
          <cell r="D5760"/>
          <cell r="E5760"/>
        </row>
        <row r="5761">
          <cell r="C5761"/>
          <cell r="D5761"/>
          <cell r="E5761"/>
        </row>
        <row r="5762">
          <cell r="C5762"/>
          <cell r="D5762"/>
          <cell r="E5762"/>
        </row>
        <row r="5763">
          <cell r="C5763"/>
          <cell r="D5763"/>
          <cell r="E5763"/>
        </row>
        <row r="5764">
          <cell r="C5764"/>
          <cell r="D5764"/>
          <cell r="E5764"/>
        </row>
        <row r="5765">
          <cell r="C5765"/>
          <cell r="D5765"/>
          <cell r="E5765"/>
        </row>
        <row r="5766">
          <cell r="C5766"/>
          <cell r="D5766"/>
          <cell r="E5766"/>
        </row>
        <row r="5767">
          <cell r="C5767"/>
          <cell r="D5767"/>
          <cell r="E5767"/>
        </row>
        <row r="5768">
          <cell r="C5768"/>
          <cell r="D5768"/>
          <cell r="E5768"/>
        </row>
        <row r="5769">
          <cell r="C5769"/>
          <cell r="D5769"/>
          <cell r="E5769"/>
        </row>
        <row r="5770">
          <cell r="C5770"/>
          <cell r="D5770"/>
          <cell r="E5770"/>
        </row>
        <row r="5771">
          <cell r="C5771"/>
          <cell r="D5771"/>
          <cell r="E5771"/>
        </row>
        <row r="5772">
          <cell r="C5772"/>
          <cell r="D5772"/>
          <cell r="E5772"/>
        </row>
        <row r="5773">
          <cell r="C5773"/>
          <cell r="D5773"/>
          <cell r="E5773"/>
        </row>
        <row r="5774">
          <cell r="C5774"/>
          <cell r="D5774"/>
          <cell r="E5774"/>
        </row>
        <row r="5775">
          <cell r="C5775"/>
          <cell r="D5775"/>
          <cell r="E5775"/>
        </row>
        <row r="5776">
          <cell r="C5776"/>
          <cell r="D5776"/>
          <cell r="E5776"/>
        </row>
        <row r="5777">
          <cell r="C5777"/>
          <cell r="D5777"/>
          <cell r="E5777"/>
        </row>
        <row r="5778">
          <cell r="C5778"/>
          <cell r="D5778"/>
          <cell r="E5778"/>
        </row>
        <row r="5779">
          <cell r="C5779"/>
          <cell r="D5779"/>
          <cell r="E5779"/>
        </row>
        <row r="5780">
          <cell r="C5780"/>
          <cell r="D5780"/>
          <cell r="E5780"/>
        </row>
        <row r="5781">
          <cell r="C5781"/>
          <cell r="D5781"/>
          <cell r="E5781"/>
        </row>
        <row r="5782">
          <cell r="C5782"/>
          <cell r="D5782"/>
          <cell r="E5782"/>
        </row>
        <row r="5783">
          <cell r="C5783"/>
          <cell r="D5783"/>
          <cell r="E5783"/>
        </row>
        <row r="5784">
          <cell r="C5784"/>
          <cell r="D5784"/>
          <cell r="E5784"/>
        </row>
        <row r="5785">
          <cell r="C5785"/>
          <cell r="D5785"/>
          <cell r="E5785"/>
        </row>
        <row r="5786">
          <cell r="C5786"/>
          <cell r="D5786"/>
          <cell r="E5786"/>
        </row>
        <row r="5787">
          <cell r="C5787"/>
          <cell r="D5787"/>
          <cell r="E5787"/>
        </row>
        <row r="5788">
          <cell r="C5788"/>
          <cell r="D5788"/>
          <cell r="E5788"/>
        </row>
        <row r="5789">
          <cell r="C5789"/>
          <cell r="D5789"/>
          <cell r="E5789"/>
        </row>
        <row r="5790">
          <cell r="C5790"/>
          <cell r="D5790"/>
          <cell r="E5790"/>
        </row>
        <row r="5791">
          <cell r="C5791"/>
          <cell r="D5791"/>
          <cell r="E5791"/>
        </row>
        <row r="5792">
          <cell r="C5792"/>
          <cell r="D5792"/>
          <cell r="E5792"/>
        </row>
        <row r="5793">
          <cell r="C5793"/>
          <cell r="D5793"/>
          <cell r="E5793"/>
        </row>
        <row r="5794">
          <cell r="C5794"/>
          <cell r="D5794"/>
          <cell r="E5794"/>
        </row>
        <row r="5795">
          <cell r="C5795"/>
          <cell r="D5795"/>
          <cell r="E5795"/>
        </row>
        <row r="5796">
          <cell r="C5796"/>
          <cell r="D5796"/>
          <cell r="E5796"/>
        </row>
        <row r="5797">
          <cell r="C5797"/>
          <cell r="D5797"/>
          <cell r="E5797"/>
        </row>
        <row r="5798">
          <cell r="C5798"/>
          <cell r="D5798"/>
          <cell r="E5798"/>
        </row>
        <row r="5799">
          <cell r="C5799"/>
          <cell r="D5799"/>
          <cell r="E5799"/>
        </row>
        <row r="5800">
          <cell r="C5800"/>
          <cell r="D5800"/>
          <cell r="E5800"/>
        </row>
        <row r="5801">
          <cell r="C5801"/>
          <cell r="D5801"/>
          <cell r="E5801"/>
        </row>
        <row r="5802">
          <cell r="C5802"/>
          <cell r="D5802"/>
          <cell r="E5802"/>
        </row>
        <row r="5803">
          <cell r="C5803"/>
          <cell r="D5803"/>
          <cell r="E5803"/>
        </row>
        <row r="5804">
          <cell r="C5804"/>
          <cell r="D5804"/>
          <cell r="E5804"/>
        </row>
        <row r="5805">
          <cell r="C5805"/>
          <cell r="D5805"/>
          <cell r="E5805"/>
        </row>
        <row r="5806">
          <cell r="C5806"/>
          <cell r="D5806"/>
          <cell r="E5806"/>
        </row>
        <row r="5807">
          <cell r="C5807"/>
          <cell r="D5807"/>
          <cell r="E5807"/>
        </row>
        <row r="5808">
          <cell r="C5808"/>
          <cell r="D5808"/>
          <cell r="E5808"/>
        </row>
        <row r="5809">
          <cell r="C5809"/>
          <cell r="D5809"/>
          <cell r="E5809"/>
        </row>
        <row r="5810">
          <cell r="C5810"/>
          <cell r="D5810"/>
          <cell r="E5810"/>
        </row>
        <row r="5811">
          <cell r="C5811"/>
          <cell r="D5811"/>
          <cell r="E5811"/>
        </row>
        <row r="5812">
          <cell r="C5812"/>
          <cell r="D5812"/>
          <cell r="E5812"/>
        </row>
        <row r="5813">
          <cell r="C5813"/>
          <cell r="D5813"/>
          <cell r="E5813"/>
        </row>
        <row r="5814">
          <cell r="C5814"/>
          <cell r="D5814"/>
          <cell r="E5814"/>
        </row>
        <row r="5815">
          <cell r="C5815"/>
          <cell r="D5815"/>
          <cell r="E5815"/>
        </row>
        <row r="5816">
          <cell r="C5816"/>
          <cell r="D5816"/>
          <cell r="E5816"/>
        </row>
        <row r="5817">
          <cell r="C5817"/>
          <cell r="D5817"/>
          <cell r="E5817"/>
        </row>
        <row r="5818">
          <cell r="C5818"/>
          <cell r="D5818"/>
          <cell r="E5818"/>
        </row>
        <row r="5819">
          <cell r="C5819"/>
          <cell r="D5819"/>
          <cell r="E5819"/>
        </row>
        <row r="5820">
          <cell r="C5820"/>
          <cell r="D5820"/>
          <cell r="E5820"/>
        </row>
        <row r="5821">
          <cell r="C5821"/>
          <cell r="D5821"/>
          <cell r="E5821"/>
        </row>
        <row r="5822">
          <cell r="C5822"/>
          <cell r="D5822"/>
          <cell r="E5822"/>
        </row>
        <row r="5823">
          <cell r="C5823"/>
          <cell r="D5823"/>
          <cell r="E5823"/>
        </row>
        <row r="5824">
          <cell r="C5824"/>
          <cell r="D5824"/>
          <cell r="E5824"/>
        </row>
        <row r="5825">
          <cell r="C5825"/>
          <cell r="D5825"/>
          <cell r="E5825"/>
        </row>
        <row r="5826">
          <cell r="C5826"/>
          <cell r="D5826"/>
          <cell r="E5826"/>
        </row>
        <row r="5827">
          <cell r="C5827"/>
          <cell r="D5827"/>
          <cell r="E5827"/>
        </row>
        <row r="5828">
          <cell r="C5828"/>
          <cell r="D5828"/>
          <cell r="E5828"/>
        </row>
        <row r="5829">
          <cell r="C5829"/>
          <cell r="D5829"/>
          <cell r="E5829"/>
        </row>
        <row r="5830">
          <cell r="C5830"/>
          <cell r="D5830"/>
          <cell r="E5830"/>
        </row>
        <row r="5831">
          <cell r="C5831"/>
          <cell r="D5831"/>
          <cell r="E5831"/>
        </row>
        <row r="5832">
          <cell r="C5832"/>
          <cell r="D5832"/>
          <cell r="E5832"/>
        </row>
        <row r="5833">
          <cell r="C5833"/>
          <cell r="D5833"/>
          <cell r="E5833"/>
        </row>
        <row r="5834">
          <cell r="C5834"/>
          <cell r="D5834"/>
          <cell r="E5834"/>
        </row>
        <row r="5835">
          <cell r="C5835"/>
          <cell r="D5835"/>
          <cell r="E5835"/>
        </row>
        <row r="5836">
          <cell r="C5836"/>
          <cell r="D5836"/>
          <cell r="E5836"/>
        </row>
        <row r="5837">
          <cell r="C5837"/>
          <cell r="D5837"/>
          <cell r="E5837"/>
        </row>
        <row r="5838">
          <cell r="C5838"/>
          <cell r="D5838"/>
          <cell r="E5838"/>
        </row>
        <row r="5839">
          <cell r="C5839"/>
          <cell r="D5839"/>
          <cell r="E5839"/>
        </row>
        <row r="5840">
          <cell r="C5840"/>
          <cell r="D5840"/>
          <cell r="E5840"/>
        </row>
        <row r="5841">
          <cell r="C5841"/>
          <cell r="D5841"/>
          <cell r="E5841"/>
        </row>
        <row r="5842">
          <cell r="C5842"/>
          <cell r="D5842"/>
          <cell r="E5842"/>
        </row>
        <row r="5843">
          <cell r="C5843"/>
          <cell r="D5843"/>
          <cell r="E5843"/>
        </row>
        <row r="5844">
          <cell r="C5844"/>
          <cell r="D5844"/>
          <cell r="E5844"/>
        </row>
        <row r="5845">
          <cell r="C5845"/>
          <cell r="D5845"/>
          <cell r="E5845"/>
        </row>
        <row r="5846">
          <cell r="C5846"/>
          <cell r="D5846"/>
          <cell r="E5846"/>
        </row>
        <row r="5847">
          <cell r="C5847"/>
          <cell r="D5847"/>
          <cell r="E5847"/>
        </row>
        <row r="5848">
          <cell r="C5848"/>
          <cell r="D5848"/>
          <cell r="E5848"/>
        </row>
        <row r="5849">
          <cell r="C5849"/>
          <cell r="D5849"/>
          <cell r="E5849"/>
        </row>
        <row r="5850">
          <cell r="C5850"/>
          <cell r="D5850"/>
          <cell r="E5850"/>
        </row>
        <row r="5851">
          <cell r="C5851"/>
          <cell r="D5851"/>
          <cell r="E5851"/>
        </row>
        <row r="5852">
          <cell r="C5852"/>
          <cell r="D5852"/>
          <cell r="E5852"/>
        </row>
        <row r="5853">
          <cell r="C5853"/>
          <cell r="D5853"/>
          <cell r="E5853"/>
        </row>
        <row r="5854">
          <cell r="C5854"/>
          <cell r="D5854"/>
          <cell r="E5854"/>
        </row>
        <row r="5855">
          <cell r="C5855"/>
          <cell r="D5855"/>
          <cell r="E5855"/>
        </row>
        <row r="5856">
          <cell r="C5856"/>
          <cell r="D5856"/>
          <cell r="E5856"/>
        </row>
        <row r="5857">
          <cell r="C5857"/>
          <cell r="D5857"/>
          <cell r="E5857"/>
        </row>
        <row r="5858">
          <cell r="C5858"/>
          <cell r="D5858"/>
          <cell r="E5858"/>
        </row>
        <row r="5859">
          <cell r="C5859"/>
          <cell r="D5859"/>
          <cell r="E5859"/>
        </row>
        <row r="5860">
          <cell r="C5860"/>
          <cell r="D5860"/>
          <cell r="E5860"/>
        </row>
        <row r="5861">
          <cell r="C5861"/>
          <cell r="D5861"/>
          <cell r="E5861"/>
        </row>
        <row r="5862">
          <cell r="C5862"/>
          <cell r="D5862"/>
          <cell r="E5862"/>
        </row>
        <row r="5863">
          <cell r="C5863"/>
          <cell r="D5863"/>
          <cell r="E5863"/>
        </row>
        <row r="5864">
          <cell r="C5864"/>
          <cell r="D5864"/>
          <cell r="E5864"/>
        </row>
        <row r="5865">
          <cell r="C5865"/>
          <cell r="D5865"/>
          <cell r="E5865"/>
        </row>
        <row r="5866">
          <cell r="C5866"/>
          <cell r="D5866"/>
          <cell r="E5866"/>
        </row>
        <row r="5867">
          <cell r="C5867"/>
          <cell r="D5867"/>
          <cell r="E5867"/>
        </row>
        <row r="5868">
          <cell r="C5868"/>
          <cell r="D5868"/>
          <cell r="E5868"/>
        </row>
        <row r="5869">
          <cell r="C5869"/>
          <cell r="D5869"/>
          <cell r="E5869"/>
        </row>
        <row r="5870">
          <cell r="C5870"/>
          <cell r="D5870"/>
          <cell r="E5870"/>
        </row>
        <row r="5871">
          <cell r="C5871"/>
          <cell r="D5871"/>
          <cell r="E5871"/>
        </row>
        <row r="5872">
          <cell r="C5872"/>
          <cell r="D5872"/>
          <cell r="E5872"/>
        </row>
        <row r="5873">
          <cell r="C5873"/>
          <cell r="D5873"/>
          <cell r="E5873"/>
        </row>
        <row r="5874">
          <cell r="C5874"/>
          <cell r="D5874"/>
          <cell r="E5874"/>
        </row>
        <row r="5875">
          <cell r="C5875"/>
          <cell r="D5875"/>
          <cell r="E5875"/>
        </row>
        <row r="5876">
          <cell r="C5876"/>
          <cell r="D5876"/>
          <cell r="E5876"/>
        </row>
        <row r="5877">
          <cell r="C5877"/>
          <cell r="D5877"/>
          <cell r="E5877"/>
        </row>
        <row r="5878">
          <cell r="C5878"/>
          <cell r="D5878"/>
          <cell r="E5878"/>
        </row>
        <row r="5879">
          <cell r="C5879"/>
          <cell r="D5879"/>
          <cell r="E5879"/>
        </row>
        <row r="5880">
          <cell r="C5880"/>
          <cell r="D5880"/>
          <cell r="E5880"/>
        </row>
        <row r="5881">
          <cell r="C5881"/>
          <cell r="D5881"/>
          <cell r="E5881"/>
        </row>
        <row r="5882">
          <cell r="C5882"/>
          <cell r="D5882"/>
          <cell r="E5882"/>
        </row>
        <row r="5883">
          <cell r="C5883"/>
          <cell r="D5883"/>
          <cell r="E5883"/>
        </row>
        <row r="5884">
          <cell r="C5884"/>
          <cell r="D5884"/>
          <cell r="E5884"/>
        </row>
        <row r="5885">
          <cell r="C5885"/>
          <cell r="D5885"/>
          <cell r="E5885"/>
        </row>
        <row r="5886">
          <cell r="C5886"/>
          <cell r="D5886"/>
          <cell r="E5886"/>
        </row>
        <row r="5887">
          <cell r="C5887"/>
          <cell r="D5887"/>
          <cell r="E5887"/>
        </row>
        <row r="5888">
          <cell r="C5888"/>
          <cell r="D5888"/>
          <cell r="E5888"/>
        </row>
        <row r="5889">
          <cell r="C5889"/>
          <cell r="D5889"/>
          <cell r="E5889"/>
        </row>
        <row r="5890">
          <cell r="C5890"/>
          <cell r="D5890"/>
          <cell r="E5890"/>
        </row>
        <row r="5891">
          <cell r="C5891"/>
          <cell r="D5891"/>
          <cell r="E5891"/>
        </row>
        <row r="5892">
          <cell r="C5892"/>
          <cell r="D5892"/>
          <cell r="E5892"/>
        </row>
        <row r="5893">
          <cell r="C5893"/>
          <cell r="D5893"/>
          <cell r="E5893"/>
        </row>
        <row r="5894">
          <cell r="C5894"/>
          <cell r="D5894"/>
          <cell r="E5894"/>
        </row>
        <row r="5895">
          <cell r="C5895"/>
          <cell r="D5895"/>
          <cell r="E5895"/>
        </row>
        <row r="5896">
          <cell r="C5896"/>
          <cell r="D5896"/>
          <cell r="E5896"/>
        </row>
        <row r="5897">
          <cell r="C5897"/>
          <cell r="D5897"/>
          <cell r="E5897"/>
        </row>
        <row r="5898">
          <cell r="C5898"/>
          <cell r="D5898"/>
          <cell r="E5898"/>
        </row>
        <row r="5899">
          <cell r="C5899"/>
          <cell r="D5899"/>
          <cell r="E5899"/>
        </row>
        <row r="5900">
          <cell r="C5900"/>
          <cell r="D5900"/>
          <cell r="E5900"/>
        </row>
        <row r="5901">
          <cell r="C5901"/>
          <cell r="D5901"/>
          <cell r="E5901"/>
        </row>
        <row r="5902">
          <cell r="C5902"/>
          <cell r="D5902"/>
          <cell r="E5902"/>
        </row>
        <row r="5903">
          <cell r="C5903"/>
          <cell r="D5903"/>
          <cell r="E5903"/>
        </row>
        <row r="5904">
          <cell r="C5904"/>
          <cell r="D5904"/>
          <cell r="E5904"/>
        </row>
        <row r="5905">
          <cell r="C5905"/>
          <cell r="D5905"/>
          <cell r="E5905"/>
        </row>
        <row r="5906">
          <cell r="C5906"/>
          <cell r="D5906"/>
          <cell r="E5906"/>
        </row>
        <row r="5907">
          <cell r="C5907"/>
          <cell r="D5907"/>
          <cell r="E5907"/>
        </row>
        <row r="5908">
          <cell r="C5908"/>
          <cell r="D5908"/>
          <cell r="E5908"/>
        </row>
        <row r="5909">
          <cell r="C5909"/>
          <cell r="D5909"/>
          <cell r="E5909"/>
        </row>
        <row r="5910">
          <cell r="C5910"/>
          <cell r="D5910"/>
          <cell r="E5910"/>
        </row>
        <row r="5911">
          <cell r="C5911"/>
          <cell r="D5911"/>
          <cell r="E5911"/>
        </row>
        <row r="5912">
          <cell r="C5912"/>
          <cell r="D5912"/>
          <cell r="E5912"/>
        </row>
        <row r="5913">
          <cell r="C5913"/>
          <cell r="D5913"/>
          <cell r="E5913"/>
        </row>
        <row r="5914">
          <cell r="C5914"/>
          <cell r="D5914"/>
          <cell r="E5914"/>
        </row>
        <row r="5915">
          <cell r="C5915"/>
          <cell r="D5915"/>
          <cell r="E5915"/>
        </row>
        <row r="5916">
          <cell r="C5916"/>
          <cell r="D5916"/>
          <cell r="E5916"/>
        </row>
        <row r="5917">
          <cell r="C5917"/>
          <cell r="D5917"/>
          <cell r="E5917"/>
        </row>
        <row r="5918">
          <cell r="C5918"/>
          <cell r="D5918"/>
          <cell r="E5918"/>
        </row>
        <row r="5919">
          <cell r="C5919"/>
          <cell r="D5919"/>
          <cell r="E5919"/>
        </row>
        <row r="5920">
          <cell r="C5920"/>
          <cell r="D5920"/>
          <cell r="E5920"/>
        </row>
        <row r="5921">
          <cell r="C5921"/>
          <cell r="D5921"/>
          <cell r="E5921"/>
        </row>
        <row r="5922">
          <cell r="C5922"/>
          <cell r="D5922"/>
          <cell r="E5922"/>
        </row>
        <row r="5923">
          <cell r="C5923"/>
          <cell r="D5923"/>
          <cell r="E5923"/>
        </row>
        <row r="5924">
          <cell r="C5924"/>
          <cell r="D5924"/>
          <cell r="E5924"/>
        </row>
        <row r="5925">
          <cell r="C5925"/>
          <cell r="D5925"/>
          <cell r="E5925"/>
        </row>
        <row r="5926">
          <cell r="C5926"/>
          <cell r="D5926"/>
          <cell r="E5926"/>
        </row>
        <row r="5927">
          <cell r="C5927"/>
          <cell r="D5927"/>
          <cell r="E5927"/>
        </row>
        <row r="5928">
          <cell r="C5928"/>
          <cell r="D5928"/>
          <cell r="E5928"/>
        </row>
        <row r="5929">
          <cell r="C5929"/>
          <cell r="D5929"/>
          <cell r="E5929"/>
        </row>
        <row r="5930">
          <cell r="C5930"/>
          <cell r="D5930"/>
          <cell r="E5930"/>
        </row>
        <row r="5931">
          <cell r="C5931"/>
          <cell r="D5931"/>
          <cell r="E5931"/>
        </row>
        <row r="5932">
          <cell r="C5932"/>
          <cell r="D5932"/>
          <cell r="E5932"/>
        </row>
        <row r="5933">
          <cell r="C5933"/>
          <cell r="D5933"/>
          <cell r="E5933"/>
        </row>
        <row r="5934">
          <cell r="C5934"/>
          <cell r="D5934"/>
          <cell r="E5934"/>
        </row>
        <row r="5935">
          <cell r="C5935"/>
          <cell r="D5935"/>
          <cell r="E5935"/>
        </row>
        <row r="5936">
          <cell r="C5936"/>
          <cell r="D5936"/>
          <cell r="E5936"/>
        </row>
        <row r="5937">
          <cell r="C5937"/>
          <cell r="D5937"/>
          <cell r="E5937"/>
        </row>
        <row r="5938">
          <cell r="C5938"/>
          <cell r="D5938"/>
          <cell r="E5938"/>
        </row>
        <row r="5939">
          <cell r="C5939"/>
          <cell r="D5939"/>
          <cell r="E5939"/>
        </row>
        <row r="5940">
          <cell r="C5940"/>
          <cell r="D5940"/>
          <cell r="E5940"/>
        </row>
        <row r="5941">
          <cell r="C5941"/>
          <cell r="D5941"/>
          <cell r="E5941"/>
        </row>
        <row r="5942">
          <cell r="C5942"/>
          <cell r="D5942"/>
          <cell r="E5942"/>
        </row>
        <row r="5943">
          <cell r="C5943"/>
          <cell r="D5943"/>
          <cell r="E5943"/>
        </row>
        <row r="5944">
          <cell r="C5944"/>
          <cell r="D5944"/>
          <cell r="E5944"/>
        </row>
        <row r="5945">
          <cell r="C5945"/>
          <cell r="D5945"/>
          <cell r="E5945"/>
        </row>
        <row r="5946">
          <cell r="C5946"/>
          <cell r="D5946"/>
          <cell r="E5946"/>
        </row>
        <row r="5947">
          <cell r="C5947"/>
          <cell r="D5947"/>
          <cell r="E5947"/>
        </row>
        <row r="5948">
          <cell r="C5948"/>
          <cell r="D5948"/>
          <cell r="E5948"/>
        </row>
        <row r="5949">
          <cell r="C5949"/>
          <cell r="D5949"/>
          <cell r="E5949"/>
        </row>
        <row r="5950">
          <cell r="C5950"/>
          <cell r="D5950"/>
          <cell r="E5950"/>
        </row>
        <row r="5951">
          <cell r="C5951"/>
          <cell r="D5951"/>
          <cell r="E5951"/>
        </row>
        <row r="5952">
          <cell r="C5952"/>
          <cell r="D5952"/>
          <cell r="E5952"/>
        </row>
        <row r="5953">
          <cell r="C5953"/>
          <cell r="D5953"/>
          <cell r="E5953"/>
        </row>
        <row r="5954">
          <cell r="C5954"/>
          <cell r="D5954"/>
          <cell r="E5954"/>
        </row>
        <row r="5955">
          <cell r="C5955"/>
          <cell r="D5955"/>
          <cell r="E5955"/>
        </row>
        <row r="5956">
          <cell r="C5956"/>
          <cell r="D5956"/>
          <cell r="E5956"/>
        </row>
        <row r="5957">
          <cell r="C5957"/>
          <cell r="D5957"/>
          <cell r="E5957"/>
        </row>
        <row r="5958">
          <cell r="C5958"/>
          <cell r="D5958"/>
          <cell r="E5958"/>
        </row>
        <row r="5959">
          <cell r="C5959"/>
          <cell r="D5959"/>
          <cell r="E5959"/>
        </row>
        <row r="5960">
          <cell r="C5960"/>
          <cell r="D5960"/>
          <cell r="E5960"/>
        </row>
        <row r="5961">
          <cell r="C5961"/>
          <cell r="D5961"/>
          <cell r="E5961"/>
        </row>
        <row r="5962">
          <cell r="C5962"/>
          <cell r="D5962"/>
          <cell r="E5962"/>
        </row>
        <row r="5963">
          <cell r="C5963"/>
          <cell r="D5963"/>
          <cell r="E5963"/>
        </row>
        <row r="5964">
          <cell r="C5964"/>
          <cell r="D5964"/>
          <cell r="E5964"/>
        </row>
        <row r="5965">
          <cell r="C5965"/>
          <cell r="D5965"/>
          <cell r="E5965"/>
        </row>
        <row r="5966">
          <cell r="C5966"/>
          <cell r="D5966"/>
          <cell r="E5966"/>
        </row>
        <row r="5967">
          <cell r="C5967"/>
          <cell r="D5967"/>
          <cell r="E5967"/>
        </row>
        <row r="5968">
          <cell r="C5968"/>
          <cell r="D5968"/>
          <cell r="E5968"/>
        </row>
        <row r="5969">
          <cell r="C5969"/>
          <cell r="D5969"/>
          <cell r="E5969"/>
        </row>
        <row r="5970">
          <cell r="C5970"/>
          <cell r="D5970"/>
          <cell r="E5970"/>
        </row>
        <row r="5971">
          <cell r="C5971"/>
          <cell r="D5971"/>
          <cell r="E5971"/>
        </row>
        <row r="5972">
          <cell r="C5972"/>
          <cell r="D5972"/>
          <cell r="E5972"/>
        </row>
        <row r="5973">
          <cell r="C5973"/>
          <cell r="D5973"/>
          <cell r="E5973"/>
        </row>
        <row r="5974">
          <cell r="C5974"/>
          <cell r="D5974"/>
          <cell r="E5974"/>
        </row>
        <row r="5975">
          <cell r="C5975"/>
          <cell r="D5975"/>
          <cell r="E5975"/>
        </row>
        <row r="5976">
          <cell r="C5976"/>
          <cell r="D5976"/>
          <cell r="E5976"/>
        </row>
        <row r="5977">
          <cell r="C5977"/>
          <cell r="D5977"/>
          <cell r="E5977"/>
        </row>
        <row r="5978">
          <cell r="C5978"/>
          <cell r="D5978"/>
          <cell r="E5978"/>
        </row>
        <row r="5979">
          <cell r="C5979"/>
          <cell r="D5979"/>
          <cell r="E5979"/>
        </row>
        <row r="5980">
          <cell r="C5980"/>
          <cell r="D5980"/>
          <cell r="E5980"/>
        </row>
        <row r="5981">
          <cell r="C5981"/>
          <cell r="D5981"/>
          <cell r="E5981"/>
        </row>
        <row r="5982">
          <cell r="C5982"/>
          <cell r="D5982"/>
          <cell r="E5982"/>
        </row>
        <row r="5983">
          <cell r="C5983"/>
          <cell r="D5983"/>
          <cell r="E5983"/>
        </row>
        <row r="5984">
          <cell r="C5984"/>
          <cell r="D5984"/>
          <cell r="E5984"/>
        </row>
        <row r="5985">
          <cell r="C5985"/>
          <cell r="D5985"/>
          <cell r="E5985"/>
        </row>
        <row r="5986">
          <cell r="C5986"/>
          <cell r="D5986"/>
          <cell r="E5986"/>
        </row>
        <row r="5987">
          <cell r="C5987"/>
          <cell r="D5987"/>
          <cell r="E5987"/>
        </row>
        <row r="5988">
          <cell r="C5988"/>
          <cell r="D5988"/>
          <cell r="E5988"/>
        </row>
        <row r="5989">
          <cell r="C5989"/>
          <cell r="D5989"/>
          <cell r="E5989"/>
        </row>
        <row r="5990">
          <cell r="C5990"/>
          <cell r="D5990"/>
          <cell r="E5990"/>
        </row>
        <row r="5991">
          <cell r="C5991"/>
          <cell r="D5991"/>
          <cell r="E5991"/>
        </row>
        <row r="5992">
          <cell r="C5992"/>
          <cell r="D5992"/>
          <cell r="E5992"/>
        </row>
        <row r="5993">
          <cell r="C5993"/>
          <cell r="D5993"/>
          <cell r="E5993"/>
        </row>
        <row r="5994">
          <cell r="C5994"/>
          <cell r="D5994"/>
          <cell r="E5994"/>
        </row>
        <row r="5995">
          <cell r="C5995"/>
          <cell r="D5995"/>
          <cell r="E5995"/>
        </row>
        <row r="5996">
          <cell r="C5996"/>
          <cell r="D5996"/>
          <cell r="E5996"/>
        </row>
        <row r="5997">
          <cell r="C5997"/>
          <cell r="D5997"/>
          <cell r="E5997"/>
        </row>
        <row r="5998">
          <cell r="C5998"/>
          <cell r="D5998"/>
          <cell r="E5998"/>
        </row>
        <row r="5999">
          <cell r="C5999"/>
          <cell r="D5999"/>
          <cell r="E5999"/>
        </row>
        <row r="6000">
          <cell r="C6000"/>
          <cell r="D6000"/>
          <cell r="E6000"/>
        </row>
        <row r="6001">
          <cell r="C6001"/>
          <cell r="D6001"/>
          <cell r="E6001"/>
        </row>
        <row r="6002">
          <cell r="C6002"/>
          <cell r="D6002"/>
          <cell r="E6002"/>
        </row>
        <row r="6003">
          <cell r="C6003"/>
          <cell r="D6003"/>
          <cell r="E6003"/>
        </row>
        <row r="6004">
          <cell r="C6004"/>
          <cell r="D6004"/>
          <cell r="E6004"/>
        </row>
        <row r="6005">
          <cell r="C6005"/>
          <cell r="D6005"/>
          <cell r="E6005"/>
        </row>
        <row r="6006">
          <cell r="C6006"/>
          <cell r="D6006"/>
          <cell r="E6006"/>
        </row>
        <row r="6007">
          <cell r="C6007"/>
          <cell r="D6007"/>
          <cell r="E6007"/>
        </row>
        <row r="6008">
          <cell r="C6008"/>
          <cell r="D6008"/>
          <cell r="E6008"/>
        </row>
        <row r="6009">
          <cell r="C6009"/>
          <cell r="D6009"/>
          <cell r="E6009"/>
        </row>
        <row r="6010">
          <cell r="C6010"/>
          <cell r="D6010"/>
          <cell r="E6010"/>
        </row>
        <row r="6011">
          <cell r="C6011"/>
          <cell r="D6011"/>
          <cell r="E6011"/>
        </row>
        <row r="6012">
          <cell r="C6012"/>
          <cell r="D6012"/>
          <cell r="E6012"/>
        </row>
        <row r="6013">
          <cell r="C6013"/>
          <cell r="D6013"/>
          <cell r="E6013"/>
        </row>
        <row r="6014">
          <cell r="C6014"/>
          <cell r="D6014"/>
          <cell r="E6014"/>
        </row>
        <row r="6015">
          <cell r="C6015"/>
          <cell r="D6015"/>
          <cell r="E6015"/>
        </row>
        <row r="6016">
          <cell r="C6016"/>
          <cell r="D6016"/>
          <cell r="E6016"/>
        </row>
        <row r="6017">
          <cell r="C6017"/>
          <cell r="D6017"/>
          <cell r="E6017"/>
        </row>
        <row r="6018">
          <cell r="C6018"/>
          <cell r="D6018"/>
          <cell r="E6018"/>
        </row>
        <row r="6019">
          <cell r="C6019"/>
          <cell r="D6019"/>
          <cell r="E6019"/>
        </row>
        <row r="6020">
          <cell r="C6020"/>
          <cell r="D6020"/>
          <cell r="E6020"/>
        </row>
        <row r="6021">
          <cell r="C6021"/>
          <cell r="D6021"/>
          <cell r="E6021"/>
        </row>
        <row r="6022">
          <cell r="C6022"/>
          <cell r="D6022"/>
          <cell r="E6022"/>
        </row>
        <row r="6023">
          <cell r="C6023"/>
          <cell r="D6023"/>
          <cell r="E6023"/>
        </row>
        <row r="6024">
          <cell r="C6024"/>
          <cell r="D6024"/>
          <cell r="E6024"/>
        </row>
        <row r="6025">
          <cell r="C6025"/>
          <cell r="D6025"/>
          <cell r="E6025"/>
        </row>
        <row r="6026">
          <cell r="C6026"/>
          <cell r="D6026"/>
          <cell r="E6026"/>
        </row>
        <row r="6027">
          <cell r="C6027"/>
          <cell r="D6027"/>
          <cell r="E6027"/>
        </row>
        <row r="6028">
          <cell r="C6028"/>
          <cell r="D6028"/>
          <cell r="E6028"/>
        </row>
        <row r="6029">
          <cell r="C6029"/>
          <cell r="D6029"/>
          <cell r="E6029"/>
        </row>
        <row r="6030">
          <cell r="C6030"/>
          <cell r="D6030"/>
          <cell r="E6030"/>
        </row>
        <row r="6031">
          <cell r="C6031"/>
          <cell r="D6031"/>
          <cell r="E6031"/>
        </row>
        <row r="6032">
          <cell r="C6032"/>
          <cell r="D6032"/>
          <cell r="E6032"/>
        </row>
        <row r="6033">
          <cell r="C6033"/>
          <cell r="D6033"/>
          <cell r="E6033"/>
        </row>
        <row r="6034">
          <cell r="C6034"/>
          <cell r="D6034"/>
          <cell r="E6034"/>
        </row>
        <row r="6035">
          <cell r="C6035"/>
          <cell r="D6035"/>
          <cell r="E6035"/>
        </row>
        <row r="6036">
          <cell r="C6036"/>
          <cell r="D6036"/>
          <cell r="E6036"/>
        </row>
        <row r="6037">
          <cell r="C6037"/>
          <cell r="D6037"/>
          <cell r="E6037"/>
        </row>
        <row r="6038">
          <cell r="C6038"/>
          <cell r="D6038"/>
          <cell r="E6038"/>
        </row>
        <row r="6039">
          <cell r="C6039"/>
          <cell r="D6039"/>
          <cell r="E6039"/>
        </row>
        <row r="6040">
          <cell r="C6040"/>
          <cell r="D6040"/>
          <cell r="E6040"/>
        </row>
        <row r="6041">
          <cell r="C6041"/>
          <cell r="D6041"/>
          <cell r="E6041"/>
        </row>
        <row r="6042">
          <cell r="C6042"/>
          <cell r="D6042"/>
          <cell r="E6042"/>
        </row>
        <row r="6043">
          <cell r="C6043"/>
          <cell r="D6043"/>
          <cell r="E6043"/>
        </row>
        <row r="6044">
          <cell r="C6044"/>
          <cell r="D6044"/>
          <cell r="E6044"/>
        </row>
        <row r="6045">
          <cell r="C6045"/>
          <cell r="D6045"/>
          <cell r="E6045"/>
        </row>
        <row r="6046">
          <cell r="C6046"/>
          <cell r="D6046"/>
          <cell r="E6046"/>
        </row>
        <row r="6047">
          <cell r="C6047"/>
          <cell r="D6047"/>
          <cell r="E6047"/>
        </row>
        <row r="6048">
          <cell r="C6048"/>
          <cell r="D6048"/>
          <cell r="E6048"/>
        </row>
        <row r="6049">
          <cell r="C6049"/>
          <cell r="D6049"/>
          <cell r="E6049"/>
        </row>
        <row r="6050">
          <cell r="C6050"/>
          <cell r="D6050"/>
          <cell r="E6050"/>
        </row>
        <row r="6051">
          <cell r="C6051"/>
          <cell r="D6051"/>
          <cell r="E6051"/>
        </row>
        <row r="6052">
          <cell r="C6052"/>
          <cell r="D6052"/>
          <cell r="E6052"/>
        </row>
        <row r="6053">
          <cell r="C6053"/>
          <cell r="D6053"/>
          <cell r="E6053"/>
        </row>
        <row r="6054">
          <cell r="C6054"/>
          <cell r="D6054"/>
          <cell r="E6054"/>
        </row>
        <row r="6055">
          <cell r="C6055"/>
          <cell r="D6055"/>
          <cell r="E6055"/>
        </row>
        <row r="6056">
          <cell r="C6056"/>
          <cell r="D6056"/>
          <cell r="E6056"/>
        </row>
        <row r="6057">
          <cell r="C6057"/>
          <cell r="D6057"/>
          <cell r="E6057"/>
        </row>
        <row r="6058">
          <cell r="C6058"/>
          <cell r="D6058"/>
          <cell r="E6058"/>
        </row>
        <row r="6059">
          <cell r="C6059"/>
          <cell r="D6059"/>
          <cell r="E6059"/>
        </row>
        <row r="6060">
          <cell r="C6060"/>
          <cell r="D6060"/>
          <cell r="E6060"/>
        </row>
        <row r="6061">
          <cell r="C6061"/>
          <cell r="D6061"/>
          <cell r="E6061"/>
        </row>
        <row r="6062">
          <cell r="C6062"/>
          <cell r="D6062"/>
          <cell r="E6062"/>
        </row>
        <row r="6063">
          <cell r="C6063"/>
          <cell r="D6063"/>
          <cell r="E6063"/>
        </row>
        <row r="6064">
          <cell r="C6064"/>
          <cell r="D6064"/>
          <cell r="E6064"/>
        </row>
        <row r="6065">
          <cell r="C6065"/>
          <cell r="D6065"/>
          <cell r="E6065"/>
        </row>
        <row r="6066">
          <cell r="C6066"/>
          <cell r="D6066"/>
          <cell r="E6066"/>
        </row>
        <row r="6067">
          <cell r="C6067"/>
          <cell r="D6067"/>
          <cell r="E6067"/>
        </row>
        <row r="6068">
          <cell r="C6068"/>
          <cell r="D6068"/>
          <cell r="E6068"/>
        </row>
        <row r="6069">
          <cell r="C6069"/>
          <cell r="D6069"/>
          <cell r="E6069"/>
        </row>
        <row r="6070">
          <cell r="C6070"/>
          <cell r="D6070"/>
          <cell r="E6070"/>
        </row>
        <row r="6071">
          <cell r="C6071"/>
          <cell r="D6071"/>
          <cell r="E6071"/>
        </row>
        <row r="6072">
          <cell r="C6072"/>
          <cell r="D6072"/>
          <cell r="E6072"/>
        </row>
        <row r="6073">
          <cell r="C6073"/>
          <cell r="D6073"/>
          <cell r="E6073"/>
        </row>
        <row r="6074">
          <cell r="C6074"/>
          <cell r="D6074"/>
          <cell r="E6074"/>
        </row>
        <row r="6075">
          <cell r="C6075"/>
          <cell r="D6075"/>
          <cell r="E6075"/>
        </row>
        <row r="6076">
          <cell r="C6076"/>
          <cell r="D6076"/>
          <cell r="E6076"/>
        </row>
        <row r="6077">
          <cell r="C6077"/>
          <cell r="D6077"/>
          <cell r="E6077"/>
        </row>
        <row r="6078">
          <cell r="C6078"/>
          <cell r="D6078"/>
          <cell r="E6078"/>
        </row>
        <row r="6079">
          <cell r="C6079"/>
          <cell r="D6079"/>
          <cell r="E6079"/>
        </row>
        <row r="6080">
          <cell r="C6080"/>
          <cell r="D6080"/>
          <cell r="E6080"/>
        </row>
        <row r="6081">
          <cell r="C6081"/>
          <cell r="D6081"/>
          <cell r="E6081"/>
        </row>
        <row r="6082">
          <cell r="C6082"/>
          <cell r="D6082"/>
          <cell r="E6082"/>
        </row>
        <row r="6083">
          <cell r="C6083"/>
          <cell r="D6083"/>
          <cell r="E6083"/>
        </row>
        <row r="6084">
          <cell r="C6084"/>
          <cell r="D6084"/>
          <cell r="E6084"/>
        </row>
        <row r="6085">
          <cell r="C6085"/>
          <cell r="D6085"/>
          <cell r="E6085"/>
        </row>
        <row r="6086">
          <cell r="C6086"/>
          <cell r="D6086"/>
          <cell r="E6086"/>
        </row>
        <row r="6087">
          <cell r="C6087"/>
          <cell r="D6087"/>
          <cell r="E6087"/>
        </row>
        <row r="6088">
          <cell r="C6088"/>
          <cell r="D6088"/>
          <cell r="E6088"/>
        </row>
        <row r="6089">
          <cell r="C6089"/>
          <cell r="D6089"/>
          <cell r="E6089"/>
        </row>
        <row r="6090">
          <cell r="C6090"/>
          <cell r="D6090"/>
          <cell r="E6090"/>
        </row>
        <row r="6091">
          <cell r="C6091"/>
          <cell r="D6091"/>
          <cell r="E6091"/>
        </row>
        <row r="6092">
          <cell r="C6092"/>
          <cell r="D6092"/>
          <cell r="E6092"/>
        </row>
        <row r="6093">
          <cell r="C6093"/>
          <cell r="D6093"/>
          <cell r="E6093"/>
        </row>
        <row r="6094">
          <cell r="C6094"/>
          <cell r="D6094"/>
          <cell r="E6094"/>
        </row>
        <row r="6095">
          <cell r="C6095"/>
          <cell r="D6095"/>
          <cell r="E6095"/>
        </row>
        <row r="6096">
          <cell r="C6096"/>
          <cell r="D6096"/>
          <cell r="E6096"/>
        </row>
        <row r="6097">
          <cell r="C6097"/>
          <cell r="D6097"/>
          <cell r="E6097"/>
        </row>
        <row r="6098">
          <cell r="C6098"/>
          <cell r="D6098"/>
          <cell r="E6098"/>
        </row>
        <row r="6099">
          <cell r="C6099"/>
          <cell r="D6099"/>
          <cell r="E6099"/>
        </row>
        <row r="6100">
          <cell r="C6100"/>
          <cell r="D6100"/>
          <cell r="E6100"/>
        </row>
        <row r="6101">
          <cell r="C6101"/>
          <cell r="D6101"/>
          <cell r="E6101"/>
        </row>
        <row r="6102">
          <cell r="C6102"/>
          <cell r="D6102"/>
          <cell r="E6102"/>
        </row>
        <row r="6103">
          <cell r="C6103"/>
          <cell r="D6103"/>
          <cell r="E6103"/>
        </row>
        <row r="6104">
          <cell r="C6104"/>
          <cell r="D6104"/>
          <cell r="E6104"/>
        </row>
        <row r="6105">
          <cell r="C6105"/>
          <cell r="D6105"/>
          <cell r="E6105"/>
        </row>
        <row r="6106">
          <cell r="C6106"/>
          <cell r="D6106"/>
          <cell r="E6106"/>
        </row>
        <row r="6107">
          <cell r="C6107"/>
          <cell r="D6107"/>
          <cell r="E6107"/>
        </row>
        <row r="6108">
          <cell r="C6108"/>
          <cell r="D6108"/>
          <cell r="E6108"/>
        </row>
        <row r="6109">
          <cell r="C6109"/>
          <cell r="D6109"/>
          <cell r="E6109"/>
        </row>
        <row r="6110">
          <cell r="C6110"/>
          <cell r="D6110"/>
          <cell r="E6110"/>
        </row>
        <row r="6111">
          <cell r="C6111"/>
          <cell r="D6111"/>
          <cell r="E6111"/>
        </row>
        <row r="6112">
          <cell r="C6112"/>
          <cell r="D6112"/>
          <cell r="E6112"/>
        </row>
        <row r="6113">
          <cell r="C6113"/>
          <cell r="D6113"/>
          <cell r="E6113"/>
        </row>
        <row r="6114">
          <cell r="C6114"/>
          <cell r="D6114"/>
          <cell r="E6114"/>
        </row>
        <row r="6115">
          <cell r="C6115"/>
          <cell r="D6115"/>
          <cell r="E6115"/>
        </row>
        <row r="6116">
          <cell r="C6116"/>
          <cell r="D6116"/>
          <cell r="E6116"/>
        </row>
        <row r="6117">
          <cell r="C6117"/>
          <cell r="D6117"/>
          <cell r="E6117"/>
        </row>
        <row r="6118">
          <cell r="C6118"/>
          <cell r="D6118"/>
          <cell r="E6118"/>
        </row>
        <row r="6119">
          <cell r="C6119"/>
          <cell r="D6119"/>
          <cell r="E6119"/>
        </row>
        <row r="6120">
          <cell r="C6120"/>
          <cell r="D6120"/>
          <cell r="E6120"/>
        </row>
        <row r="6121">
          <cell r="C6121"/>
          <cell r="D6121"/>
          <cell r="E6121"/>
        </row>
        <row r="6122">
          <cell r="C6122"/>
          <cell r="D6122"/>
          <cell r="E6122"/>
        </row>
        <row r="6123">
          <cell r="C6123"/>
          <cell r="D6123"/>
          <cell r="E6123"/>
        </row>
        <row r="6124">
          <cell r="C6124"/>
          <cell r="D6124"/>
          <cell r="E6124"/>
        </row>
        <row r="6125">
          <cell r="C6125"/>
          <cell r="D6125"/>
          <cell r="E6125"/>
        </row>
        <row r="6126">
          <cell r="C6126"/>
          <cell r="D6126"/>
          <cell r="E6126"/>
        </row>
        <row r="6127">
          <cell r="C6127"/>
          <cell r="D6127"/>
          <cell r="E6127"/>
        </row>
        <row r="6128">
          <cell r="C6128"/>
          <cell r="D6128"/>
          <cell r="E6128"/>
        </row>
        <row r="6129">
          <cell r="C6129"/>
          <cell r="D6129"/>
          <cell r="E6129"/>
        </row>
        <row r="6130">
          <cell r="C6130"/>
          <cell r="D6130"/>
          <cell r="E6130"/>
        </row>
        <row r="6131">
          <cell r="C6131"/>
          <cell r="D6131"/>
          <cell r="E6131"/>
        </row>
        <row r="6132">
          <cell r="C6132"/>
          <cell r="D6132"/>
          <cell r="E6132"/>
        </row>
        <row r="6133">
          <cell r="C6133"/>
          <cell r="D6133"/>
          <cell r="E6133"/>
        </row>
        <row r="6134">
          <cell r="C6134"/>
          <cell r="D6134"/>
          <cell r="E6134"/>
        </row>
        <row r="6135">
          <cell r="C6135"/>
          <cell r="D6135"/>
          <cell r="E6135"/>
        </row>
        <row r="6136">
          <cell r="C6136"/>
          <cell r="D6136"/>
          <cell r="E6136"/>
        </row>
        <row r="6137">
          <cell r="C6137"/>
          <cell r="D6137"/>
          <cell r="E6137"/>
        </row>
        <row r="6138">
          <cell r="C6138"/>
          <cell r="D6138"/>
          <cell r="E6138"/>
        </row>
        <row r="6139">
          <cell r="C6139"/>
          <cell r="D6139"/>
          <cell r="E6139"/>
        </row>
        <row r="6140">
          <cell r="C6140"/>
          <cell r="D6140"/>
          <cell r="E6140"/>
        </row>
        <row r="6141">
          <cell r="C6141"/>
          <cell r="D6141"/>
          <cell r="E6141"/>
        </row>
        <row r="6142">
          <cell r="C6142"/>
          <cell r="D6142"/>
          <cell r="E6142"/>
        </row>
        <row r="6143">
          <cell r="C6143"/>
          <cell r="D6143"/>
          <cell r="E6143"/>
        </row>
        <row r="6144">
          <cell r="C6144"/>
          <cell r="D6144"/>
          <cell r="E6144"/>
        </row>
        <row r="6145">
          <cell r="C6145"/>
          <cell r="D6145"/>
          <cell r="E6145"/>
        </row>
        <row r="6146">
          <cell r="C6146"/>
          <cell r="D6146"/>
          <cell r="E6146"/>
        </row>
        <row r="6147">
          <cell r="C6147"/>
          <cell r="D6147"/>
          <cell r="E6147"/>
        </row>
        <row r="6148">
          <cell r="C6148"/>
          <cell r="D6148"/>
          <cell r="E6148"/>
        </row>
        <row r="6149">
          <cell r="C6149"/>
          <cell r="D6149"/>
          <cell r="E6149"/>
        </row>
        <row r="6150">
          <cell r="C6150"/>
          <cell r="D6150"/>
          <cell r="E6150"/>
        </row>
        <row r="6151">
          <cell r="C6151"/>
          <cell r="D6151"/>
          <cell r="E6151"/>
        </row>
        <row r="6152">
          <cell r="C6152"/>
          <cell r="D6152"/>
          <cell r="E6152"/>
        </row>
        <row r="6153">
          <cell r="C6153"/>
          <cell r="D6153"/>
          <cell r="E6153"/>
        </row>
        <row r="6154">
          <cell r="C6154"/>
          <cell r="D6154"/>
          <cell r="E6154"/>
        </row>
        <row r="6155">
          <cell r="C6155"/>
          <cell r="D6155"/>
          <cell r="E6155"/>
        </row>
        <row r="6156">
          <cell r="C6156"/>
          <cell r="D6156"/>
          <cell r="E6156"/>
        </row>
        <row r="6157">
          <cell r="C6157"/>
          <cell r="D6157"/>
          <cell r="E6157"/>
        </row>
        <row r="6158">
          <cell r="C6158"/>
          <cell r="D6158"/>
          <cell r="E6158"/>
        </row>
        <row r="6159">
          <cell r="C6159"/>
          <cell r="D6159"/>
          <cell r="E6159"/>
        </row>
        <row r="6160">
          <cell r="C6160"/>
          <cell r="D6160"/>
          <cell r="E6160"/>
        </row>
        <row r="6161">
          <cell r="C6161"/>
          <cell r="D6161"/>
          <cell r="E6161"/>
        </row>
        <row r="6162">
          <cell r="C6162"/>
          <cell r="D6162"/>
          <cell r="E6162"/>
        </row>
        <row r="6163">
          <cell r="C6163"/>
          <cell r="D6163"/>
          <cell r="E6163"/>
        </row>
        <row r="6164">
          <cell r="C6164"/>
          <cell r="D6164"/>
          <cell r="E6164"/>
        </row>
        <row r="6165">
          <cell r="C6165"/>
          <cell r="D6165"/>
          <cell r="E6165"/>
        </row>
        <row r="6166">
          <cell r="C6166"/>
          <cell r="D6166"/>
          <cell r="E6166"/>
        </row>
        <row r="6167">
          <cell r="C6167"/>
          <cell r="D6167"/>
          <cell r="E6167"/>
        </row>
        <row r="6168">
          <cell r="C6168"/>
          <cell r="D6168"/>
          <cell r="E6168"/>
        </row>
        <row r="6169">
          <cell r="C6169"/>
          <cell r="D6169"/>
          <cell r="E6169"/>
        </row>
        <row r="6170">
          <cell r="C6170"/>
          <cell r="D6170"/>
          <cell r="E6170"/>
        </row>
        <row r="6171">
          <cell r="C6171"/>
          <cell r="D6171"/>
          <cell r="E6171"/>
        </row>
        <row r="6172">
          <cell r="C6172"/>
          <cell r="D6172"/>
          <cell r="E6172"/>
        </row>
        <row r="6173">
          <cell r="C6173"/>
          <cell r="D6173"/>
          <cell r="E6173"/>
        </row>
        <row r="6174">
          <cell r="C6174"/>
          <cell r="D6174"/>
          <cell r="E6174"/>
        </row>
        <row r="6175">
          <cell r="C6175"/>
          <cell r="D6175"/>
          <cell r="E6175"/>
        </row>
        <row r="6176">
          <cell r="C6176"/>
          <cell r="D6176"/>
          <cell r="E6176"/>
        </row>
        <row r="6177">
          <cell r="C6177"/>
          <cell r="D6177"/>
          <cell r="E6177"/>
        </row>
        <row r="6178">
          <cell r="C6178"/>
          <cell r="D6178"/>
          <cell r="E6178"/>
        </row>
        <row r="6179">
          <cell r="C6179"/>
          <cell r="D6179"/>
          <cell r="E6179"/>
        </row>
        <row r="6180">
          <cell r="C6180"/>
          <cell r="D6180"/>
          <cell r="E6180"/>
        </row>
        <row r="6181">
          <cell r="C6181"/>
          <cell r="D6181"/>
          <cell r="E6181"/>
        </row>
        <row r="6182">
          <cell r="C6182"/>
          <cell r="D6182"/>
          <cell r="E6182"/>
        </row>
        <row r="6183">
          <cell r="C6183"/>
          <cell r="D6183"/>
          <cell r="E6183"/>
        </row>
        <row r="6184">
          <cell r="C6184"/>
          <cell r="D6184"/>
          <cell r="E6184"/>
        </row>
        <row r="6185">
          <cell r="C6185"/>
          <cell r="D6185"/>
          <cell r="E6185"/>
        </row>
        <row r="6186">
          <cell r="C6186"/>
          <cell r="D6186"/>
          <cell r="E6186"/>
        </row>
        <row r="6187">
          <cell r="C6187"/>
          <cell r="D6187"/>
          <cell r="E6187"/>
        </row>
        <row r="6188">
          <cell r="C6188"/>
          <cell r="D6188"/>
          <cell r="E6188"/>
        </row>
        <row r="6189">
          <cell r="C6189"/>
          <cell r="D6189"/>
          <cell r="E6189"/>
        </row>
        <row r="6190">
          <cell r="C6190"/>
          <cell r="D6190"/>
          <cell r="E6190"/>
        </row>
        <row r="6191">
          <cell r="C6191"/>
          <cell r="D6191"/>
          <cell r="E6191"/>
        </row>
        <row r="6192">
          <cell r="C6192"/>
          <cell r="D6192"/>
          <cell r="E6192"/>
        </row>
        <row r="6193">
          <cell r="C6193"/>
          <cell r="D6193"/>
          <cell r="E6193"/>
        </row>
        <row r="6194">
          <cell r="C6194"/>
          <cell r="D6194"/>
          <cell r="E6194"/>
        </row>
        <row r="6195">
          <cell r="C6195"/>
          <cell r="D6195"/>
          <cell r="E6195"/>
        </row>
        <row r="6196">
          <cell r="C6196"/>
          <cell r="D6196"/>
          <cell r="E6196"/>
        </row>
        <row r="6197">
          <cell r="C6197"/>
          <cell r="D6197"/>
          <cell r="E6197"/>
        </row>
        <row r="6198">
          <cell r="C6198"/>
          <cell r="D6198"/>
          <cell r="E6198"/>
        </row>
        <row r="6199">
          <cell r="C6199"/>
          <cell r="D6199"/>
          <cell r="E6199"/>
        </row>
        <row r="6200">
          <cell r="C6200"/>
          <cell r="D6200"/>
          <cell r="E6200"/>
        </row>
        <row r="6201">
          <cell r="C6201"/>
          <cell r="D6201"/>
          <cell r="E6201"/>
        </row>
        <row r="6202">
          <cell r="C6202"/>
          <cell r="D6202"/>
          <cell r="E6202"/>
        </row>
        <row r="6203">
          <cell r="C6203"/>
          <cell r="D6203"/>
          <cell r="E6203"/>
        </row>
        <row r="6204">
          <cell r="C6204"/>
          <cell r="D6204"/>
          <cell r="E6204"/>
        </row>
        <row r="6205">
          <cell r="C6205"/>
          <cell r="D6205"/>
          <cell r="E6205"/>
        </row>
        <row r="6206">
          <cell r="C6206"/>
          <cell r="D6206"/>
          <cell r="E6206"/>
        </row>
        <row r="6207">
          <cell r="C6207"/>
          <cell r="D6207"/>
          <cell r="E6207"/>
        </row>
        <row r="6208">
          <cell r="C6208"/>
          <cell r="D6208"/>
          <cell r="E6208"/>
        </row>
        <row r="6209">
          <cell r="C6209"/>
          <cell r="D6209"/>
          <cell r="E6209"/>
        </row>
        <row r="6210">
          <cell r="C6210"/>
          <cell r="D6210"/>
          <cell r="E6210"/>
        </row>
        <row r="6211">
          <cell r="C6211"/>
          <cell r="D6211"/>
          <cell r="E6211"/>
        </row>
        <row r="6212">
          <cell r="C6212"/>
          <cell r="D6212"/>
          <cell r="E6212"/>
        </row>
        <row r="6213">
          <cell r="C6213"/>
          <cell r="D6213"/>
          <cell r="E6213"/>
        </row>
        <row r="6214">
          <cell r="C6214"/>
          <cell r="D6214"/>
          <cell r="E6214"/>
        </row>
        <row r="6215">
          <cell r="C6215"/>
          <cell r="D6215"/>
          <cell r="E6215"/>
        </row>
        <row r="6216">
          <cell r="C6216"/>
          <cell r="D6216"/>
          <cell r="E6216"/>
        </row>
        <row r="6217">
          <cell r="C6217"/>
          <cell r="D6217"/>
          <cell r="E6217"/>
        </row>
        <row r="6218">
          <cell r="C6218"/>
          <cell r="D6218"/>
          <cell r="E6218"/>
        </row>
        <row r="6219">
          <cell r="C6219"/>
          <cell r="D6219"/>
          <cell r="E6219"/>
        </row>
        <row r="6220">
          <cell r="C6220"/>
          <cell r="D6220"/>
          <cell r="E6220"/>
        </row>
        <row r="6221">
          <cell r="C6221"/>
          <cell r="D6221"/>
          <cell r="E6221"/>
        </row>
        <row r="6222">
          <cell r="C6222"/>
          <cell r="D6222"/>
          <cell r="E6222"/>
        </row>
        <row r="6223">
          <cell r="C6223"/>
          <cell r="D6223"/>
          <cell r="E6223"/>
        </row>
        <row r="6224">
          <cell r="C6224"/>
          <cell r="D6224"/>
          <cell r="E6224"/>
        </row>
        <row r="6225">
          <cell r="C6225"/>
          <cell r="D6225"/>
          <cell r="E6225"/>
        </row>
        <row r="6226">
          <cell r="C6226"/>
          <cell r="D6226"/>
          <cell r="E6226"/>
        </row>
        <row r="6227">
          <cell r="C6227"/>
          <cell r="D6227"/>
          <cell r="E6227"/>
        </row>
        <row r="6228">
          <cell r="C6228"/>
          <cell r="D6228"/>
          <cell r="E6228"/>
        </row>
        <row r="6229">
          <cell r="C6229"/>
          <cell r="D6229"/>
          <cell r="E6229"/>
        </row>
        <row r="6230">
          <cell r="C6230"/>
          <cell r="D6230"/>
          <cell r="E6230"/>
        </row>
        <row r="6231">
          <cell r="C6231"/>
          <cell r="D6231"/>
          <cell r="E6231"/>
        </row>
        <row r="6232">
          <cell r="C6232"/>
          <cell r="D6232"/>
          <cell r="E6232"/>
        </row>
        <row r="6233">
          <cell r="C6233"/>
          <cell r="D6233"/>
          <cell r="E6233"/>
        </row>
        <row r="6234">
          <cell r="C6234"/>
          <cell r="D6234"/>
          <cell r="E6234"/>
        </row>
        <row r="6235">
          <cell r="C6235"/>
          <cell r="D6235"/>
          <cell r="E6235"/>
        </row>
        <row r="6236">
          <cell r="C6236"/>
          <cell r="D6236"/>
          <cell r="E6236"/>
        </row>
        <row r="6237">
          <cell r="C6237"/>
          <cell r="D6237"/>
          <cell r="E6237"/>
        </row>
        <row r="6238">
          <cell r="C6238"/>
          <cell r="D6238"/>
          <cell r="E6238"/>
        </row>
        <row r="6239">
          <cell r="C6239"/>
          <cell r="D6239"/>
          <cell r="E6239"/>
        </row>
        <row r="6240">
          <cell r="C6240"/>
          <cell r="D6240"/>
          <cell r="E6240"/>
        </row>
        <row r="6241">
          <cell r="C6241"/>
          <cell r="D6241"/>
          <cell r="E6241"/>
        </row>
        <row r="6242">
          <cell r="C6242"/>
          <cell r="D6242"/>
          <cell r="E6242"/>
        </row>
        <row r="6243">
          <cell r="C6243"/>
          <cell r="D6243"/>
          <cell r="E6243"/>
        </row>
        <row r="6244">
          <cell r="C6244"/>
          <cell r="D6244"/>
          <cell r="E6244"/>
        </row>
        <row r="6245">
          <cell r="C6245"/>
          <cell r="D6245"/>
          <cell r="E6245"/>
        </row>
        <row r="6246">
          <cell r="C6246"/>
          <cell r="D6246"/>
          <cell r="E6246"/>
        </row>
        <row r="6247">
          <cell r="C6247"/>
          <cell r="D6247"/>
          <cell r="E6247"/>
        </row>
        <row r="6248">
          <cell r="C6248"/>
          <cell r="D6248"/>
          <cell r="E6248"/>
        </row>
        <row r="6249">
          <cell r="C6249"/>
          <cell r="D6249"/>
          <cell r="E6249"/>
        </row>
        <row r="6250">
          <cell r="C6250"/>
          <cell r="D6250"/>
          <cell r="E6250"/>
        </row>
        <row r="6251">
          <cell r="C6251"/>
          <cell r="D6251"/>
          <cell r="E6251"/>
        </row>
        <row r="6252">
          <cell r="C6252"/>
          <cell r="D6252"/>
          <cell r="E6252"/>
        </row>
        <row r="6253">
          <cell r="C6253"/>
          <cell r="D6253"/>
          <cell r="E6253"/>
        </row>
        <row r="6254">
          <cell r="C6254"/>
          <cell r="D6254"/>
          <cell r="E6254"/>
        </row>
        <row r="6255">
          <cell r="C6255"/>
          <cell r="D6255"/>
          <cell r="E6255"/>
        </row>
        <row r="6256">
          <cell r="C6256"/>
          <cell r="D6256"/>
          <cell r="E6256"/>
        </row>
        <row r="6257">
          <cell r="C6257"/>
          <cell r="D6257"/>
          <cell r="E6257"/>
        </row>
        <row r="6258">
          <cell r="C6258"/>
          <cell r="D6258"/>
          <cell r="E6258"/>
        </row>
        <row r="6259">
          <cell r="C6259"/>
          <cell r="D6259"/>
          <cell r="E6259"/>
        </row>
        <row r="6260">
          <cell r="C6260"/>
          <cell r="D6260"/>
          <cell r="E6260"/>
        </row>
        <row r="6261">
          <cell r="C6261"/>
          <cell r="D6261"/>
          <cell r="E6261"/>
        </row>
        <row r="6262">
          <cell r="C6262"/>
          <cell r="D6262"/>
          <cell r="E6262"/>
        </row>
        <row r="6263">
          <cell r="C6263"/>
          <cell r="D6263"/>
          <cell r="E6263"/>
        </row>
        <row r="6264">
          <cell r="C6264"/>
          <cell r="D6264"/>
          <cell r="E6264"/>
        </row>
        <row r="6265">
          <cell r="C6265"/>
          <cell r="D6265"/>
          <cell r="E6265"/>
        </row>
        <row r="6266">
          <cell r="C6266"/>
          <cell r="D6266"/>
          <cell r="E6266"/>
        </row>
        <row r="6267">
          <cell r="C6267"/>
          <cell r="D6267"/>
          <cell r="E6267"/>
        </row>
        <row r="6268">
          <cell r="C6268"/>
          <cell r="D6268"/>
          <cell r="E6268"/>
        </row>
        <row r="6269">
          <cell r="C6269"/>
          <cell r="D6269"/>
          <cell r="E6269"/>
        </row>
        <row r="6270">
          <cell r="C6270"/>
          <cell r="D6270"/>
          <cell r="E6270"/>
        </row>
        <row r="6271">
          <cell r="C6271"/>
          <cell r="D6271"/>
          <cell r="E6271"/>
        </row>
        <row r="6272">
          <cell r="C6272"/>
          <cell r="D6272"/>
          <cell r="E6272"/>
        </row>
        <row r="6273">
          <cell r="C6273"/>
          <cell r="D6273"/>
          <cell r="E6273"/>
        </row>
        <row r="6274">
          <cell r="C6274"/>
          <cell r="D6274"/>
          <cell r="E6274"/>
        </row>
        <row r="6275">
          <cell r="C6275"/>
          <cell r="D6275"/>
          <cell r="E6275"/>
        </row>
        <row r="6276">
          <cell r="C6276"/>
          <cell r="D6276"/>
          <cell r="E6276"/>
        </row>
        <row r="6277">
          <cell r="C6277"/>
          <cell r="D6277"/>
          <cell r="E6277"/>
        </row>
        <row r="6278">
          <cell r="C6278"/>
          <cell r="D6278"/>
          <cell r="E6278"/>
        </row>
        <row r="6279">
          <cell r="C6279"/>
          <cell r="D6279"/>
          <cell r="E6279"/>
        </row>
        <row r="6280">
          <cell r="C6280"/>
          <cell r="D6280"/>
          <cell r="E6280"/>
        </row>
        <row r="6281">
          <cell r="C6281"/>
          <cell r="D6281"/>
          <cell r="E6281"/>
        </row>
        <row r="6282">
          <cell r="C6282"/>
          <cell r="D6282"/>
          <cell r="E6282"/>
        </row>
        <row r="6283">
          <cell r="C6283"/>
          <cell r="D6283"/>
          <cell r="E6283"/>
        </row>
        <row r="6284">
          <cell r="C6284"/>
          <cell r="D6284"/>
          <cell r="E6284"/>
        </row>
        <row r="6285">
          <cell r="C6285"/>
          <cell r="D6285"/>
          <cell r="E6285"/>
        </row>
        <row r="6286">
          <cell r="C6286"/>
          <cell r="D6286"/>
          <cell r="E6286"/>
        </row>
        <row r="6287">
          <cell r="C6287"/>
          <cell r="D6287"/>
          <cell r="E6287"/>
        </row>
        <row r="6288">
          <cell r="C6288"/>
          <cell r="D6288"/>
          <cell r="E6288"/>
        </row>
        <row r="6289">
          <cell r="C6289"/>
          <cell r="D6289"/>
          <cell r="E6289"/>
        </row>
        <row r="6290">
          <cell r="C6290"/>
          <cell r="D6290"/>
          <cell r="E6290"/>
        </row>
        <row r="6291">
          <cell r="C6291"/>
          <cell r="D6291"/>
          <cell r="E6291"/>
        </row>
        <row r="6292">
          <cell r="C6292"/>
          <cell r="D6292"/>
          <cell r="E6292"/>
        </row>
        <row r="6293">
          <cell r="C6293"/>
          <cell r="D6293"/>
          <cell r="E6293"/>
        </row>
        <row r="6294">
          <cell r="C6294"/>
          <cell r="D6294"/>
          <cell r="E6294"/>
        </row>
        <row r="6295">
          <cell r="C6295"/>
          <cell r="D6295"/>
          <cell r="E6295"/>
        </row>
        <row r="6296">
          <cell r="C6296"/>
          <cell r="D6296"/>
          <cell r="E6296"/>
        </row>
        <row r="6297">
          <cell r="C6297"/>
          <cell r="D6297"/>
          <cell r="E6297"/>
        </row>
        <row r="6298">
          <cell r="C6298"/>
          <cell r="D6298"/>
          <cell r="E6298"/>
        </row>
        <row r="6299">
          <cell r="C6299"/>
          <cell r="D6299"/>
          <cell r="E6299"/>
        </row>
        <row r="6300">
          <cell r="C6300"/>
          <cell r="D6300"/>
          <cell r="E6300"/>
        </row>
        <row r="6301">
          <cell r="C6301"/>
          <cell r="D6301"/>
          <cell r="E6301"/>
        </row>
        <row r="6302">
          <cell r="C6302"/>
          <cell r="D6302"/>
          <cell r="E6302"/>
        </row>
        <row r="6303">
          <cell r="C6303"/>
          <cell r="D6303"/>
          <cell r="E6303"/>
        </row>
        <row r="6304">
          <cell r="C6304"/>
          <cell r="D6304"/>
          <cell r="E6304"/>
        </row>
        <row r="6305">
          <cell r="C6305"/>
          <cell r="D6305"/>
          <cell r="E6305"/>
        </row>
        <row r="6306">
          <cell r="C6306"/>
          <cell r="D6306"/>
          <cell r="E6306"/>
        </row>
        <row r="6307">
          <cell r="C6307"/>
          <cell r="D6307"/>
          <cell r="E6307"/>
        </row>
        <row r="6308">
          <cell r="C6308"/>
          <cell r="D6308"/>
          <cell r="E6308"/>
        </row>
        <row r="6309">
          <cell r="C6309"/>
          <cell r="D6309"/>
          <cell r="E6309"/>
        </row>
        <row r="6310">
          <cell r="C6310"/>
          <cell r="D6310"/>
          <cell r="E6310"/>
        </row>
        <row r="6311">
          <cell r="C6311"/>
          <cell r="D6311"/>
          <cell r="E6311"/>
        </row>
        <row r="6312">
          <cell r="C6312"/>
          <cell r="D6312"/>
          <cell r="E6312"/>
        </row>
        <row r="6313">
          <cell r="C6313"/>
          <cell r="D6313"/>
          <cell r="E6313"/>
        </row>
        <row r="6314">
          <cell r="C6314"/>
          <cell r="D6314"/>
          <cell r="E6314"/>
        </row>
        <row r="6315">
          <cell r="C6315"/>
          <cell r="D6315"/>
          <cell r="E6315"/>
        </row>
        <row r="6316">
          <cell r="C6316"/>
          <cell r="D6316"/>
          <cell r="E6316"/>
        </row>
        <row r="6317">
          <cell r="C6317"/>
          <cell r="D6317"/>
          <cell r="E6317"/>
        </row>
        <row r="6318">
          <cell r="C6318"/>
          <cell r="D6318"/>
          <cell r="E6318"/>
        </row>
        <row r="6319">
          <cell r="C6319"/>
          <cell r="D6319"/>
          <cell r="E6319"/>
        </row>
        <row r="6320">
          <cell r="C6320"/>
          <cell r="D6320"/>
          <cell r="E6320"/>
        </row>
        <row r="6321">
          <cell r="C6321"/>
          <cell r="D6321"/>
          <cell r="E6321"/>
        </row>
        <row r="6322">
          <cell r="C6322"/>
          <cell r="D6322"/>
          <cell r="E6322"/>
        </row>
        <row r="6323">
          <cell r="C6323"/>
          <cell r="D6323"/>
          <cell r="E6323"/>
        </row>
        <row r="6324">
          <cell r="C6324"/>
          <cell r="D6324"/>
          <cell r="E6324"/>
        </row>
        <row r="6325">
          <cell r="C6325"/>
          <cell r="D6325"/>
          <cell r="E6325"/>
        </row>
        <row r="6326">
          <cell r="C6326"/>
          <cell r="D6326"/>
          <cell r="E6326"/>
        </row>
        <row r="6327">
          <cell r="C6327"/>
          <cell r="D6327"/>
          <cell r="E6327"/>
        </row>
        <row r="6328">
          <cell r="C6328"/>
          <cell r="D6328"/>
          <cell r="E6328"/>
        </row>
        <row r="6329">
          <cell r="C6329"/>
          <cell r="D6329"/>
          <cell r="E6329"/>
        </row>
        <row r="6330">
          <cell r="C6330"/>
          <cell r="D6330"/>
          <cell r="E6330"/>
        </row>
        <row r="6331">
          <cell r="C6331"/>
          <cell r="D6331"/>
          <cell r="E6331"/>
        </row>
        <row r="6332">
          <cell r="C6332"/>
          <cell r="D6332"/>
          <cell r="E6332"/>
        </row>
        <row r="6333">
          <cell r="C6333"/>
          <cell r="D6333"/>
          <cell r="E6333"/>
        </row>
        <row r="6334">
          <cell r="C6334"/>
          <cell r="D6334"/>
          <cell r="E6334"/>
        </row>
        <row r="6335">
          <cell r="C6335"/>
          <cell r="D6335"/>
          <cell r="E6335"/>
        </row>
        <row r="6336">
          <cell r="C6336"/>
          <cell r="D6336"/>
          <cell r="E6336"/>
        </row>
        <row r="6337">
          <cell r="C6337"/>
          <cell r="D6337"/>
          <cell r="E6337"/>
        </row>
        <row r="6338">
          <cell r="C6338"/>
          <cell r="D6338"/>
          <cell r="E6338"/>
        </row>
        <row r="6339">
          <cell r="C6339"/>
          <cell r="D6339"/>
          <cell r="E6339"/>
        </row>
        <row r="6340">
          <cell r="C6340"/>
          <cell r="D6340"/>
          <cell r="E6340"/>
        </row>
        <row r="6341">
          <cell r="C6341"/>
          <cell r="D6341"/>
          <cell r="E6341"/>
        </row>
        <row r="6342">
          <cell r="C6342"/>
          <cell r="D6342"/>
          <cell r="E6342"/>
        </row>
        <row r="6343">
          <cell r="C6343"/>
          <cell r="D6343"/>
          <cell r="E6343"/>
        </row>
        <row r="6344">
          <cell r="C6344"/>
          <cell r="D6344"/>
          <cell r="E6344"/>
        </row>
        <row r="6345">
          <cell r="C6345"/>
          <cell r="D6345"/>
          <cell r="E6345"/>
        </row>
        <row r="6346">
          <cell r="C6346"/>
          <cell r="D6346"/>
          <cell r="E6346"/>
        </row>
        <row r="6347">
          <cell r="C6347"/>
          <cell r="D6347"/>
          <cell r="E6347"/>
        </row>
        <row r="6348">
          <cell r="C6348"/>
          <cell r="D6348"/>
          <cell r="E6348"/>
        </row>
        <row r="6349">
          <cell r="C6349"/>
          <cell r="D6349"/>
          <cell r="E6349"/>
        </row>
        <row r="6350">
          <cell r="C6350"/>
          <cell r="D6350"/>
          <cell r="E6350"/>
        </row>
        <row r="6351">
          <cell r="C6351"/>
          <cell r="D6351"/>
          <cell r="E6351"/>
        </row>
        <row r="6352">
          <cell r="C6352"/>
          <cell r="D6352"/>
          <cell r="E6352"/>
        </row>
        <row r="6353">
          <cell r="C6353"/>
          <cell r="D6353"/>
          <cell r="E6353"/>
        </row>
        <row r="6354">
          <cell r="C6354"/>
          <cell r="D6354"/>
          <cell r="E6354"/>
        </row>
        <row r="6355">
          <cell r="C6355"/>
          <cell r="D6355"/>
          <cell r="E6355"/>
        </row>
        <row r="6356">
          <cell r="C6356"/>
          <cell r="D6356"/>
          <cell r="E6356"/>
        </row>
        <row r="6357">
          <cell r="C6357"/>
          <cell r="D6357"/>
          <cell r="E6357"/>
        </row>
        <row r="6358">
          <cell r="C6358"/>
          <cell r="D6358"/>
          <cell r="E6358"/>
        </row>
        <row r="6359">
          <cell r="C6359"/>
          <cell r="D6359"/>
          <cell r="E6359"/>
        </row>
        <row r="6360">
          <cell r="C6360"/>
          <cell r="D6360"/>
          <cell r="E6360"/>
        </row>
        <row r="6361">
          <cell r="C6361"/>
          <cell r="D6361"/>
          <cell r="E6361"/>
        </row>
        <row r="6362">
          <cell r="C6362"/>
          <cell r="D6362"/>
          <cell r="E6362"/>
        </row>
        <row r="6363">
          <cell r="C6363"/>
          <cell r="D6363"/>
          <cell r="E6363"/>
        </row>
        <row r="6364">
          <cell r="C6364"/>
          <cell r="D6364"/>
          <cell r="E6364"/>
        </row>
        <row r="6365">
          <cell r="C6365"/>
          <cell r="D6365"/>
          <cell r="E6365"/>
        </row>
        <row r="6366">
          <cell r="C6366"/>
          <cell r="D6366"/>
          <cell r="E6366"/>
        </row>
        <row r="6367">
          <cell r="C6367"/>
          <cell r="D6367"/>
          <cell r="E6367"/>
        </row>
        <row r="6368">
          <cell r="C6368"/>
          <cell r="D6368"/>
          <cell r="E6368"/>
        </row>
        <row r="6369">
          <cell r="C6369"/>
          <cell r="D6369"/>
          <cell r="E6369"/>
        </row>
        <row r="6370">
          <cell r="C6370"/>
          <cell r="D6370"/>
          <cell r="E6370"/>
        </row>
        <row r="6371">
          <cell r="C6371"/>
          <cell r="D6371"/>
          <cell r="E6371"/>
        </row>
        <row r="6372">
          <cell r="C6372"/>
          <cell r="D6372"/>
          <cell r="E6372"/>
        </row>
        <row r="6373">
          <cell r="C6373"/>
          <cell r="D6373"/>
          <cell r="E6373"/>
        </row>
        <row r="6374">
          <cell r="C6374"/>
          <cell r="D6374"/>
          <cell r="E6374"/>
        </row>
        <row r="6375">
          <cell r="C6375"/>
          <cell r="D6375"/>
          <cell r="E6375"/>
        </row>
        <row r="6376">
          <cell r="C6376"/>
          <cell r="D6376"/>
          <cell r="E6376"/>
        </row>
        <row r="6377">
          <cell r="C6377"/>
          <cell r="D6377"/>
          <cell r="E6377"/>
        </row>
        <row r="6378">
          <cell r="C6378"/>
          <cell r="D6378"/>
          <cell r="E6378"/>
        </row>
        <row r="6379">
          <cell r="C6379"/>
          <cell r="D6379"/>
          <cell r="E6379"/>
        </row>
        <row r="6380">
          <cell r="C6380"/>
          <cell r="D6380"/>
          <cell r="E6380"/>
        </row>
        <row r="6381">
          <cell r="C6381"/>
          <cell r="D6381"/>
          <cell r="E6381"/>
        </row>
        <row r="6382">
          <cell r="C6382"/>
          <cell r="D6382"/>
          <cell r="E6382"/>
        </row>
        <row r="6383">
          <cell r="C6383"/>
          <cell r="D6383"/>
          <cell r="E6383"/>
        </row>
        <row r="6384">
          <cell r="C6384"/>
          <cell r="D6384"/>
          <cell r="E6384"/>
        </row>
        <row r="6385">
          <cell r="C6385"/>
          <cell r="D6385"/>
          <cell r="E6385"/>
        </row>
        <row r="6386">
          <cell r="C6386"/>
          <cell r="D6386"/>
          <cell r="E6386"/>
        </row>
        <row r="6387">
          <cell r="C6387"/>
          <cell r="D6387"/>
          <cell r="E6387"/>
        </row>
        <row r="6388">
          <cell r="C6388"/>
          <cell r="D6388"/>
          <cell r="E6388"/>
        </row>
        <row r="6389">
          <cell r="C6389"/>
          <cell r="D6389"/>
          <cell r="E6389"/>
        </row>
        <row r="6390">
          <cell r="C6390"/>
          <cell r="D6390"/>
          <cell r="E6390"/>
        </row>
        <row r="6391">
          <cell r="C6391"/>
          <cell r="D6391"/>
          <cell r="E6391"/>
        </row>
        <row r="6392">
          <cell r="C6392"/>
          <cell r="D6392"/>
          <cell r="E6392"/>
        </row>
        <row r="6393">
          <cell r="C6393"/>
          <cell r="D6393"/>
          <cell r="E6393"/>
        </row>
        <row r="6394">
          <cell r="C6394"/>
          <cell r="D6394"/>
          <cell r="E6394"/>
        </row>
        <row r="6395">
          <cell r="C6395"/>
          <cell r="D6395"/>
          <cell r="E6395"/>
        </row>
        <row r="6396">
          <cell r="C6396"/>
          <cell r="D6396"/>
          <cell r="E6396"/>
        </row>
        <row r="6397">
          <cell r="C6397"/>
          <cell r="D6397"/>
          <cell r="E6397"/>
        </row>
        <row r="6398">
          <cell r="C6398"/>
          <cell r="D6398"/>
          <cell r="E6398"/>
        </row>
        <row r="6399">
          <cell r="C6399"/>
          <cell r="D6399"/>
          <cell r="E6399"/>
        </row>
        <row r="6400">
          <cell r="C6400"/>
          <cell r="D6400"/>
          <cell r="E6400"/>
        </row>
        <row r="6401">
          <cell r="C6401"/>
          <cell r="D6401"/>
          <cell r="E6401"/>
        </row>
        <row r="6402">
          <cell r="C6402"/>
          <cell r="D6402"/>
          <cell r="E6402"/>
        </row>
        <row r="6403">
          <cell r="C6403"/>
          <cell r="D6403"/>
          <cell r="E6403"/>
        </row>
        <row r="6404">
          <cell r="C6404"/>
          <cell r="D6404"/>
          <cell r="E6404"/>
        </row>
        <row r="6405">
          <cell r="C6405"/>
          <cell r="D6405"/>
          <cell r="E6405"/>
        </row>
        <row r="6406">
          <cell r="C6406"/>
          <cell r="D6406"/>
          <cell r="E6406"/>
        </row>
        <row r="6407">
          <cell r="C6407"/>
          <cell r="D6407"/>
          <cell r="E6407"/>
        </row>
        <row r="6408">
          <cell r="C6408"/>
          <cell r="D6408"/>
          <cell r="E6408"/>
        </row>
        <row r="6409">
          <cell r="C6409"/>
          <cell r="D6409"/>
          <cell r="E6409"/>
        </row>
        <row r="6410">
          <cell r="C6410"/>
          <cell r="D6410"/>
          <cell r="E6410"/>
        </row>
        <row r="6411">
          <cell r="C6411"/>
          <cell r="D6411"/>
          <cell r="E6411"/>
        </row>
        <row r="6412">
          <cell r="C6412"/>
          <cell r="D6412"/>
          <cell r="E6412"/>
        </row>
        <row r="6413">
          <cell r="C6413"/>
          <cell r="D6413"/>
          <cell r="E6413"/>
        </row>
        <row r="6414">
          <cell r="C6414"/>
          <cell r="D6414"/>
          <cell r="E6414"/>
        </row>
        <row r="6415">
          <cell r="C6415"/>
          <cell r="D6415"/>
          <cell r="E6415"/>
        </row>
        <row r="6416">
          <cell r="C6416"/>
          <cell r="D6416"/>
          <cell r="E6416"/>
        </row>
        <row r="6417">
          <cell r="C6417"/>
          <cell r="D6417"/>
          <cell r="E6417"/>
        </row>
        <row r="6418">
          <cell r="C6418"/>
          <cell r="D6418"/>
          <cell r="E6418"/>
        </row>
        <row r="6419">
          <cell r="C6419"/>
          <cell r="D6419"/>
          <cell r="E6419"/>
        </row>
        <row r="6420">
          <cell r="C6420"/>
          <cell r="D6420"/>
          <cell r="E6420"/>
        </row>
        <row r="6421">
          <cell r="C6421"/>
          <cell r="D6421"/>
          <cell r="E6421"/>
        </row>
        <row r="6422">
          <cell r="C6422"/>
          <cell r="D6422"/>
          <cell r="E6422"/>
        </row>
        <row r="6423">
          <cell r="C6423"/>
          <cell r="D6423"/>
          <cell r="E6423"/>
        </row>
        <row r="6424">
          <cell r="C6424"/>
          <cell r="D6424"/>
          <cell r="E6424"/>
        </row>
        <row r="6425">
          <cell r="C6425"/>
          <cell r="D6425"/>
          <cell r="E6425"/>
        </row>
        <row r="6426">
          <cell r="C6426"/>
          <cell r="D6426"/>
          <cell r="E6426"/>
        </row>
        <row r="6427">
          <cell r="C6427"/>
          <cell r="D6427"/>
          <cell r="E6427"/>
        </row>
        <row r="6428">
          <cell r="C6428"/>
          <cell r="D6428"/>
          <cell r="E6428"/>
        </row>
        <row r="6429">
          <cell r="C6429"/>
          <cell r="D6429"/>
          <cell r="E6429"/>
        </row>
        <row r="6430">
          <cell r="C6430"/>
          <cell r="D6430"/>
          <cell r="E6430"/>
        </row>
        <row r="6431">
          <cell r="C6431"/>
          <cell r="D6431"/>
          <cell r="E6431"/>
        </row>
        <row r="6432">
          <cell r="C6432"/>
          <cell r="D6432"/>
          <cell r="E6432"/>
        </row>
        <row r="6433">
          <cell r="C6433"/>
          <cell r="D6433"/>
          <cell r="E6433"/>
        </row>
        <row r="6434">
          <cell r="C6434"/>
          <cell r="D6434"/>
          <cell r="E6434"/>
        </row>
        <row r="6435">
          <cell r="C6435"/>
          <cell r="D6435"/>
          <cell r="E6435"/>
        </row>
        <row r="6436">
          <cell r="C6436"/>
          <cell r="D6436"/>
          <cell r="E6436"/>
        </row>
        <row r="6437">
          <cell r="C6437"/>
          <cell r="D6437"/>
          <cell r="E6437"/>
        </row>
        <row r="6438">
          <cell r="C6438"/>
          <cell r="D6438"/>
          <cell r="E6438"/>
        </row>
        <row r="6439">
          <cell r="C6439"/>
          <cell r="D6439"/>
          <cell r="E6439"/>
        </row>
        <row r="6440">
          <cell r="C6440"/>
          <cell r="D6440"/>
          <cell r="E6440"/>
        </row>
        <row r="6441">
          <cell r="C6441"/>
          <cell r="D6441"/>
          <cell r="E6441"/>
        </row>
        <row r="6442">
          <cell r="C6442"/>
          <cell r="D6442"/>
          <cell r="E6442"/>
        </row>
        <row r="6443">
          <cell r="C6443"/>
          <cell r="D6443"/>
          <cell r="E6443"/>
        </row>
        <row r="6444">
          <cell r="C6444"/>
          <cell r="D6444"/>
          <cell r="E6444"/>
        </row>
        <row r="6445">
          <cell r="C6445"/>
          <cell r="D6445"/>
          <cell r="E6445"/>
        </row>
        <row r="6446">
          <cell r="C6446"/>
          <cell r="D6446"/>
          <cell r="E6446"/>
        </row>
        <row r="6447">
          <cell r="C6447"/>
          <cell r="D6447"/>
          <cell r="E6447"/>
        </row>
        <row r="6448">
          <cell r="C6448"/>
          <cell r="D6448"/>
          <cell r="E6448"/>
        </row>
        <row r="6449">
          <cell r="C6449"/>
          <cell r="D6449"/>
          <cell r="E6449"/>
        </row>
        <row r="6450">
          <cell r="C6450"/>
          <cell r="D6450"/>
          <cell r="E6450"/>
        </row>
        <row r="6451">
          <cell r="C6451"/>
          <cell r="D6451"/>
          <cell r="E6451"/>
        </row>
        <row r="6452">
          <cell r="C6452"/>
          <cell r="D6452"/>
          <cell r="E6452"/>
        </row>
        <row r="6453">
          <cell r="C6453"/>
          <cell r="D6453"/>
          <cell r="E6453"/>
        </row>
        <row r="6454">
          <cell r="C6454"/>
          <cell r="D6454"/>
          <cell r="E6454"/>
        </row>
        <row r="6455">
          <cell r="C6455"/>
          <cell r="D6455"/>
          <cell r="E6455"/>
        </row>
        <row r="6456">
          <cell r="C6456"/>
          <cell r="D6456"/>
          <cell r="E6456"/>
        </row>
        <row r="6457">
          <cell r="C6457"/>
          <cell r="D6457"/>
          <cell r="E6457"/>
        </row>
        <row r="6458">
          <cell r="C6458"/>
          <cell r="D6458"/>
          <cell r="E6458"/>
        </row>
        <row r="6459">
          <cell r="C6459"/>
          <cell r="D6459"/>
          <cell r="E6459"/>
        </row>
        <row r="6460">
          <cell r="C6460"/>
          <cell r="D6460"/>
          <cell r="E6460"/>
        </row>
        <row r="6461">
          <cell r="C6461"/>
          <cell r="D6461"/>
          <cell r="E6461"/>
        </row>
        <row r="6462">
          <cell r="C6462"/>
          <cell r="D6462"/>
          <cell r="E6462"/>
        </row>
        <row r="6463">
          <cell r="C6463"/>
          <cell r="D6463"/>
          <cell r="E6463"/>
        </row>
        <row r="6464">
          <cell r="C6464"/>
          <cell r="D6464"/>
          <cell r="E6464"/>
        </row>
        <row r="6465">
          <cell r="C6465"/>
          <cell r="D6465"/>
          <cell r="E6465"/>
        </row>
        <row r="6466">
          <cell r="C6466"/>
          <cell r="D6466"/>
          <cell r="E6466"/>
        </row>
        <row r="6467">
          <cell r="C6467"/>
          <cell r="D6467"/>
          <cell r="E6467"/>
        </row>
        <row r="6468">
          <cell r="C6468"/>
          <cell r="D6468"/>
          <cell r="E6468"/>
        </row>
        <row r="6469">
          <cell r="C6469"/>
          <cell r="D6469"/>
          <cell r="E6469"/>
        </row>
        <row r="6470">
          <cell r="C6470"/>
          <cell r="D6470"/>
          <cell r="E6470"/>
        </row>
        <row r="6471">
          <cell r="C6471"/>
          <cell r="D6471"/>
          <cell r="E6471"/>
        </row>
        <row r="6472">
          <cell r="C6472"/>
          <cell r="D6472"/>
          <cell r="E6472"/>
        </row>
        <row r="6473">
          <cell r="C6473"/>
          <cell r="D6473"/>
          <cell r="E6473"/>
        </row>
        <row r="6474">
          <cell r="C6474"/>
          <cell r="D6474"/>
          <cell r="E6474"/>
        </row>
        <row r="6475">
          <cell r="C6475"/>
          <cell r="D6475"/>
          <cell r="E6475"/>
        </row>
        <row r="6476">
          <cell r="C6476"/>
          <cell r="D6476"/>
          <cell r="E6476"/>
        </row>
        <row r="6477">
          <cell r="C6477"/>
          <cell r="D6477"/>
          <cell r="E6477"/>
        </row>
        <row r="6478">
          <cell r="C6478"/>
          <cell r="D6478"/>
          <cell r="E6478"/>
        </row>
        <row r="6479">
          <cell r="C6479"/>
          <cell r="D6479"/>
          <cell r="E6479"/>
        </row>
        <row r="6480">
          <cell r="C6480"/>
          <cell r="D6480"/>
          <cell r="E6480"/>
        </row>
        <row r="6481">
          <cell r="C6481"/>
          <cell r="D6481"/>
          <cell r="E6481"/>
        </row>
        <row r="6482">
          <cell r="C6482"/>
          <cell r="D6482"/>
          <cell r="E6482"/>
        </row>
        <row r="6483">
          <cell r="C6483"/>
          <cell r="D6483"/>
          <cell r="E6483"/>
        </row>
        <row r="6484">
          <cell r="C6484"/>
          <cell r="D6484"/>
          <cell r="E6484"/>
        </row>
        <row r="6485">
          <cell r="C6485"/>
          <cell r="D6485"/>
          <cell r="E6485"/>
        </row>
        <row r="6486">
          <cell r="C6486"/>
          <cell r="D6486"/>
          <cell r="E6486"/>
        </row>
        <row r="6487">
          <cell r="C6487"/>
          <cell r="D6487"/>
          <cell r="E6487"/>
        </row>
        <row r="6488">
          <cell r="C6488"/>
          <cell r="D6488"/>
          <cell r="E6488"/>
        </row>
        <row r="6489">
          <cell r="C6489"/>
          <cell r="D6489"/>
          <cell r="E6489"/>
        </row>
        <row r="6490">
          <cell r="C6490"/>
          <cell r="D6490"/>
          <cell r="E6490"/>
        </row>
        <row r="6491">
          <cell r="C6491"/>
          <cell r="D6491"/>
          <cell r="E6491"/>
        </row>
        <row r="6492">
          <cell r="C6492"/>
          <cell r="D6492"/>
          <cell r="E6492"/>
        </row>
        <row r="6493">
          <cell r="C6493"/>
          <cell r="D6493"/>
          <cell r="E6493"/>
        </row>
        <row r="6494">
          <cell r="C6494"/>
          <cell r="D6494"/>
          <cell r="E6494"/>
        </row>
        <row r="6495">
          <cell r="C6495"/>
          <cell r="D6495"/>
          <cell r="E6495"/>
        </row>
        <row r="6496">
          <cell r="C6496"/>
          <cell r="D6496"/>
          <cell r="E6496"/>
        </row>
        <row r="6497">
          <cell r="C6497"/>
          <cell r="D6497"/>
          <cell r="E6497"/>
        </row>
        <row r="6498">
          <cell r="C6498"/>
          <cell r="D6498"/>
          <cell r="E6498"/>
        </row>
        <row r="6499">
          <cell r="C6499"/>
          <cell r="D6499"/>
          <cell r="E6499"/>
        </row>
        <row r="6500">
          <cell r="C6500"/>
          <cell r="D6500"/>
          <cell r="E6500"/>
        </row>
        <row r="6501">
          <cell r="C6501"/>
          <cell r="D6501"/>
          <cell r="E6501"/>
        </row>
        <row r="6502">
          <cell r="C6502"/>
          <cell r="D6502"/>
          <cell r="E6502"/>
        </row>
        <row r="6503">
          <cell r="C6503"/>
          <cell r="D6503"/>
          <cell r="E6503"/>
        </row>
        <row r="6504">
          <cell r="C6504"/>
          <cell r="D6504"/>
          <cell r="E6504"/>
        </row>
        <row r="6505">
          <cell r="C6505"/>
          <cell r="D6505"/>
          <cell r="E6505"/>
        </row>
        <row r="6506">
          <cell r="C6506"/>
          <cell r="D6506"/>
          <cell r="E6506"/>
        </row>
        <row r="6507">
          <cell r="C6507"/>
          <cell r="D6507"/>
          <cell r="E6507"/>
        </row>
        <row r="6508">
          <cell r="C6508"/>
          <cell r="D6508"/>
          <cell r="E6508"/>
        </row>
        <row r="6509">
          <cell r="C6509"/>
          <cell r="D6509"/>
          <cell r="E6509"/>
        </row>
        <row r="6510">
          <cell r="C6510"/>
          <cell r="D6510"/>
          <cell r="E6510"/>
        </row>
        <row r="6511">
          <cell r="C6511"/>
          <cell r="D6511"/>
          <cell r="E6511"/>
        </row>
        <row r="6512">
          <cell r="C6512"/>
          <cell r="D6512"/>
          <cell r="E6512"/>
        </row>
        <row r="6513">
          <cell r="C6513"/>
          <cell r="D6513"/>
          <cell r="E6513"/>
        </row>
        <row r="6514">
          <cell r="C6514"/>
          <cell r="D6514"/>
          <cell r="E6514"/>
        </row>
        <row r="6515">
          <cell r="C6515"/>
          <cell r="D6515"/>
          <cell r="E6515"/>
        </row>
        <row r="6516">
          <cell r="C6516"/>
          <cell r="D6516"/>
          <cell r="E6516"/>
        </row>
        <row r="6517">
          <cell r="C6517"/>
          <cell r="D6517"/>
          <cell r="E6517"/>
        </row>
        <row r="6518">
          <cell r="C6518"/>
          <cell r="D6518"/>
          <cell r="E6518"/>
        </row>
        <row r="6519">
          <cell r="C6519"/>
          <cell r="D6519"/>
          <cell r="E6519"/>
        </row>
        <row r="6520">
          <cell r="C6520"/>
          <cell r="D6520"/>
          <cell r="E6520"/>
        </row>
        <row r="6521">
          <cell r="C6521"/>
          <cell r="D6521"/>
          <cell r="E6521"/>
        </row>
        <row r="6522">
          <cell r="C6522"/>
          <cell r="D6522"/>
          <cell r="E6522"/>
        </row>
        <row r="6523">
          <cell r="C6523"/>
          <cell r="D6523"/>
          <cell r="E6523"/>
        </row>
        <row r="6524">
          <cell r="C6524"/>
          <cell r="D6524"/>
          <cell r="E6524"/>
        </row>
        <row r="6525">
          <cell r="C6525"/>
          <cell r="D6525"/>
          <cell r="E6525"/>
        </row>
        <row r="6526">
          <cell r="C6526"/>
          <cell r="D6526"/>
          <cell r="E6526"/>
        </row>
        <row r="6527">
          <cell r="C6527"/>
          <cell r="D6527"/>
          <cell r="E6527"/>
        </row>
        <row r="6528">
          <cell r="C6528"/>
          <cell r="D6528"/>
          <cell r="E6528"/>
        </row>
        <row r="6529">
          <cell r="C6529"/>
          <cell r="D6529"/>
          <cell r="E6529"/>
        </row>
        <row r="6530">
          <cell r="C6530"/>
          <cell r="D6530"/>
          <cell r="E6530"/>
        </row>
        <row r="6531">
          <cell r="C6531"/>
          <cell r="D6531"/>
          <cell r="E6531"/>
        </row>
        <row r="6532">
          <cell r="C6532"/>
          <cell r="D6532"/>
          <cell r="E6532"/>
        </row>
        <row r="6533">
          <cell r="C6533"/>
          <cell r="D6533"/>
          <cell r="E6533"/>
        </row>
        <row r="6534">
          <cell r="C6534"/>
          <cell r="D6534"/>
          <cell r="E6534"/>
        </row>
        <row r="6535">
          <cell r="C6535"/>
          <cell r="D6535"/>
          <cell r="E6535"/>
        </row>
        <row r="6536">
          <cell r="C6536"/>
          <cell r="D6536"/>
          <cell r="E6536"/>
        </row>
        <row r="6537">
          <cell r="C6537"/>
          <cell r="D6537"/>
          <cell r="E6537"/>
        </row>
        <row r="6538">
          <cell r="C6538"/>
          <cell r="D6538"/>
          <cell r="E6538"/>
        </row>
        <row r="6539">
          <cell r="C6539"/>
          <cell r="D6539"/>
          <cell r="E6539"/>
        </row>
        <row r="6540">
          <cell r="C6540"/>
          <cell r="D6540"/>
          <cell r="E6540"/>
        </row>
        <row r="6541">
          <cell r="C6541"/>
          <cell r="D6541"/>
          <cell r="E6541"/>
        </row>
        <row r="6542">
          <cell r="C6542"/>
          <cell r="D6542"/>
          <cell r="E6542"/>
        </row>
        <row r="6543">
          <cell r="C6543"/>
          <cell r="D6543"/>
          <cell r="E6543"/>
        </row>
        <row r="6544">
          <cell r="C6544"/>
          <cell r="D6544"/>
          <cell r="E6544"/>
        </row>
        <row r="6545">
          <cell r="C6545"/>
          <cell r="D6545"/>
          <cell r="E6545"/>
        </row>
        <row r="6546">
          <cell r="C6546"/>
          <cell r="D6546"/>
          <cell r="E6546"/>
        </row>
        <row r="6547">
          <cell r="C6547"/>
          <cell r="D6547"/>
          <cell r="E6547"/>
        </row>
        <row r="6548">
          <cell r="C6548"/>
          <cell r="D6548"/>
          <cell r="E6548"/>
        </row>
        <row r="6549">
          <cell r="C6549"/>
          <cell r="D6549"/>
          <cell r="E6549"/>
        </row>
        <row r="6550">
          <cell r="C6550"/>
          <cell r="D6550"/>
          <cell r="E6550"/>
        </row>
        <row r="6551">
          <cell r="C6551"/>
          <cell r="D6551"/>
          <cell r="E6551"/>
        </row>
        <row r="6552">
          <cell r="C6552"/>
          <cell r="D6552"/>
          <cell r="E6552"/>
        </row>
        <row r="6553">
          <cell r="C6553"/>
          <cell r="D6553"/>
          <cell r="E6553"/>
        </row>
        <row r="6554">
          <cell r="C6554"/>
          <cell r="D6554"/>
          <cell r="E6554"/>
        </row>
        <row r="6555">
          <cell r="C6555"/>
          <cell r="D6555"/>
          <cell r="E6555"/>
        </row>
        <row r="6556">
          <cell r="C6556"/>
          <cell r="D6556"/>
          <cell r="E6556"/>
        </row>
        <row r="6557">
          <cell r="C6557"/>
          <cell r="D6557"/>
          <cell r="E6557"/>
        </row>
        <row r="6558">
          <cell r="C6558"/>
          <cell r="D6558"/>
          <cell r="E6558"/>
        </row>
        <row r="6559">
          <cell r="C6559"/>
          <cell r="D6559"/>
          <cell r="E6559"/>
        </row>
        <row r="6560">
          <cell r="C6560"/>
          <cell r="D6560"/>
          <cell r="E6560"/>
        </row>
        <row r="6561">
          <cell r="C6561"/>
          <cell r="D6561"/>
          <cell r="E6561"/>
        </row>
        <row r="6562">
          <cell r="C6562"/>
          <cell r="D6562"/>
          <cell r="E6562"/>
        </row>
        <row r="6563">
          <cell r="C6563"/>
          <cell r="D6563"/>
          <cell r="E6563"/>
        </row>
        <row r="6564">
          <cell r="C6564"/>
          <cell r="D6564"/>
          <cell r="E6564"/>
        </row>
        <row r="6565">
          <cell r="C6565"/>
          <cell r="D6565"/>
          <cell r="E6565"/>
        </row>
        <row r="6566">
          <cell r="C6566"/>
          <cell r="D6566"/>
          <cell r="E6566"/>
        </row>
        <row r="6567">
          <cell r="C6567"/>
          <cell r="D6567"/>
          <cell r="E6567"/>
        </row>
        <row r="6568">
          <cell r="C6568"/>
          <cell r="D6568"/>
          <cell r="E6568"/>
        </row>
        <row r="6569">
          <cell r="C6569"/>
          <cell r="D6569"/>
          <cell r="E6569"/>
        </row>
        <row r="6570">
          <cell r="C6570"/>
          <cell r="D6570"/>
          <cell r="E6570"/>
        </row>
        <row r="6571">
          <cell r="C6571"/>
          <cell r="D6571"/>
          <cell r="E6571"/>
        </row>
        <row r="6572">
          <cell r="C6572"/>
          <cell r="D6572"/>
          <cell r="E6572"/>
        </row>
        <row r="6573">
          <cell r="C6573"/>
          <cell r="D6573"/>
          <cell r="E6573"/>
        </row>
        <row r="6574">
          <cell r="C6574"/>
          <cell r="D6574"/>
          <cell r="E6574"/>
        </row>
        <row r="6575">
          <cell r="C6575"/>
          <cell r="D6575"/>
          <cell r="E6575"/>
        </row>
        <row r="6576">
          <cell r="C6576"/>
          <cell r="D6576"/>
          <cell r="E6576"/>
        </row>
        <row r="6577">
          <cell r="C6577"/>
          <cell r="D6577"/>
          <cell r="E6577"/>
        </row>
        <row r="6578">
          <cell r="C6578"/>
          <cell r="D6578"/>
          <cell r="E6578"/>
        </row>
        <row r="6579">
          <cell r="C6579"/>
          <cell r="D6579"/>
          <cell r="E6579"/>
        </row>
        <row r="6580">
          <cell r="C6580"/>
          <cell r="D6580"/>
          <cell r="E6580"/>
        </row>
        <row r="6581">
          <cell r="C6581"/>
          <cell r="D6581"/>
          <cell r="E6581"/>
        </row>
        <row r="6582">
          <cell r="C6582"/>
          <cell r="D6582"/>
          <cell r="E6582"/>
        </row>
        <row r="6583">
          <cell r="C6583"/>
          <cell r="D6583"/>
          <cell r="E6583"/>
        </row>
        <row r="6584">
          <cell r="C6584"/>
          <cell r="D6584"/>
          <cell r="E6584"/>
        </row>
        <row r="6585">
          <cell r="C6585"/>
          <cell r="D6585"/>
          <cell r="E6585"/>
        </row>
        <row r="6586">
          <cell r="C6586"/>
          <cell r="D6586"/>
          <cell r="E6586"/>
        </row>
        <row r="6587">
          <cell r="C6587"/>
          <cell r="D6587"/>
          <cell r="E6587"/>
        </row>
        <row r="6588">
          <cell r="C6588"/>
          <cell r="D6588"/>
          <cell r="E6588"/>
        </row>
        <row r="6589">
          <cell r="C6589"/>
          <cell r="D6589"/>
          <cell r="E6589"/>
        </row>
        <row r="6590">
          <cell r="C6590"/>
          <cell r="D6590"/>
          <cell r="E6590"/>
        </row>
        <row r="6591">
          <cell r="C6591"/>
          <cell r="D6591"/>
          <cell r="E6591"/>
        </row>
        <row r="6592">
          <cell r="C6592"/>
          <cell r="D6592"/>
          <cell r="E6592"/>
        </row>
        <row r="6593">
          <cell r="C6593"/>
          <cell r="D6593"/>
          <cell r="E6593"/>
        </row>
        <row r="6594">
          <cell r="C6594"/>
          <cell r="D6594"/>
          <cell r="E6594"/>
        </row>
        <row r="6595">
          <cell r="C6595"/>
          <cell r="D6595"/>
          <cell r="E6595"/>
        </row>
        <row r="6596">
          <cell r="C6596"/>
          <cell r="D6596"/>
          <cell r="E6596"/>
        </row>
        <row r="6597">
          <cell r="C6597"/>
          <cell r="D6597"/>
          <cell r="E6597"/>
        </row>
        <row r="6598">
          <cell r="C6598"/>
          <cell r="D6598"/>
          <cell r="E6598"/>
        </row>
        <row r="6599">
          <cell r="C6599"/>
          <cell r="D6599"/>
          <cell r="E6599"/>
        </row>
        <row r="6600">
          <cell r="C6600"/>
          <cell r="D6600"/>
          <cell r="E6600"/>
        </row>
        <row r="6601">
          <cell r="C6601"/>
          <cell r="D6601"/>
          <cell r="E6601"/>
        </row>
        <row r="6602">
          <cell r="C6602"/>
          <cell r="D6602"/>
          <cell r="E6602"/>
        </row>
        <row r="6603">
          <cell r="C6603"/>
          <cell r="D6603"/>
          <cell r="E6603"/>
        </row>
        <row r="6604">
          <cell r="C6604"/>
          <cell r="D6604"/>
          <cell r="E6604"/>
        </row>
        <row r="6605">
          <cell r="C6605"/>
          <cell r="D6605"/>
          <cell r="E6605"/>
        </row>
        <row r="6606">
          <cell r="C6606"/>
          <cell r="D6606"/>
          <cell r="E6606"/>
        </row>
        <row r="6607">
          <cell r="C6607"/>
          <cell r="D6607"/>
          <cell r="E6607"/>
        </row>
        <row r="6608">
          <cell r="C6608"/>
          <cell r="D6608"/>
          <cell r="E6608"/>
        </row>
        <row r="6609">
          <cell r="C6609"/>
          <cell r="D6609"/>
          <cell r="E6609"/>
        </row>
        <row r="6610">
          <cell r="C6610"/>
          <cell r="D6610"/>
          <cell r="E6610"/>
        </row>
        <row r="6611">
          <cell r="C6611"/>
          <cell r="D6611"/>
          <cell r="E6611"/>
        </row>
        <row r="6612">
          <cell r="C6612"/>
          <cell r="D6612"/>
          <cell r="E6612"/>
        </row>
        <row r="6613">
          <cell r="C6613"/>
          <cell r="D6613"/>
          <cell r="E6613"/>
        </row>
        <row r="6614">
          <cell r="C6614"/>
          <cell r="D6614"/>
          <cell r="E6614"/>
        </row>
        <row r="6615">
          <cell r="C6615"/>
          <cell r="D6615"/>
          <cell r="E6615"/>
        </row>
        <row r="6616">
          <cell r="C6616"/>
          <cell r="D6616"/>
          <cell r="E6616"/>
        </row>
        <row r="6617">
          <cell r="C6617"/>
          <cell r="D6617"/>
          <cell r="E6617"/>
        </row>
        <row r="6618">
          <cell r="C6618"/>
          <cell r="D6618"/>
          <cell r="E6618"/>
        </row>
        <row r="6619">
          <cell r="C6619"/>
          <cell r="D6619"/>
          <cell r="E6619"/>
        </row>
        <row r="6620">
          <cell r="C6620"/>
          <cell r="D6620"/>
          <cell r="E6620"/>
        </row>
        <row r="6621">
          <cell r="C6621"/>
          <cell r="D6621"/>
          <cell r="E6621"/>
        </row>
        <row r="6622">
          <cell r="C6622"/>
          <cell r="D6622"/>
          <cell r="E6622"/>
        </row>
        <row r="6623">
          <cell r="C6623"/>
          <cell r="D6623"/>
          <cell r="E6623"/>
        </row>
        <row r="6624">
          <cell r="C6624"/>
          <cell r="D6624"/>
          <cell r="E6624"/>
        </row>
        <row r="6625">
          <cell r="C6625"/>
          <cell r="D6625"/>
          <cell r="E6625"/>
        </row>
        <row r="6626">
          <cell r="C6626"/>
          <cell r="D6626"/>
          <cell r="E6626"/>
        </row>
        <row r="6627">
          <cell r="C6627"/>
          <cell r="D6627"/>
          <cell r="E6627"/>
        </row>
        <row r="6628">
          <cell r="C6628"/>
          <cell r="D6628"/>
          <cell r="E6628"/>
        </row>
        <row r="6629">
          <cell r="C6629"/>
          <cell r="D6629"/>
          <cell r="E6629"/>
        </row>
        <row r="6630">
          <cell r="C6630"/>
          <cell r="D6630"/>
          <cell r="E6630"/>
        </row>
        <row r="6631">
          <cell r="C6631"/>
          <cell r="D6631"/>
          <cell r="E6631"/>
        </row>
        <row r="6632">
          <cell r="C6632"/>
          <cell r="D6632"/>
          <cell r="E6632"/>
        </row>
        <row r="6633">
          <cell r="C6633"/>
          <cell r="D6633"/>
          <cell r="E6633"/>
        </row>
        <row r="6634">
          <cell r="C6634"/>
          <cell r="D6634"/>
          <cell r="E6634"/>
        </row>
        <row r="6635">
          <cell r="C6635"/>
          <cell r="D6635"/>
          <cell r="E6635"/>
        </row>
        <row r="6636">
          <cell r="C6636"/>
          <cell r="D6636"/>
          <cell r="E6636"/>
        </row>
        <row r="6637">
          <cell r="C6637"/>
          <cell r="D6637"/>
          <cell r="E6637"/>
        </row>
        <row r="6638">
          <cell r="C6638"/>
          <cell r="D6638"/>
          <cell r="E6638"/>
        </row>
        <row r="6639">
          <cell r="C6639"/>
          <cell r="D6639"/>
          <cell r="E6639"/>
        </row>
        <row r="6640">
          <cell r="C6640"/>
          <cell r="D6640"/>
          <cell r="E6640"/>
        </row>
        <row r="6641">
          <cell r="C6641"/>
          <cell r="D6641"/>
          <cell r="E6641"/>
        </row>
        <row r="6642">
          <cell r="C6642"/>
          <cell r="D6642"/>
          <cell r="E6642"/>
        </row>
        <row r="6643">
          <cell r="C6643"/>
          <cell r="D6643"/>
          <cell r="E6643"/>
        </row>
        <row r="6644">
          <cell r="C6644"/>
          <cell r="D6644"/>
          <cell r="E6644"/>
        </row>
        <row r="6645">
          <cell r="C6645"/>
          <cell r="D6645"/>
          <cell r="E6645"/>
        </row>
        <row r="6646">
          <cell r="C6646"/>
          <cell r="D6646"/>
          <cell r="E6646"/>
        </row>
        <row r="6647">
          <cell r="C6647"/>
          <cell r="D6647"/>
          <cell r="E6647"/>
        </row>
        <row r="6648">
          <cell r="C6648"/>
          <cell r="D6648"/>
          <cell r="E6648"/>
        </row>
        <row r="6649">
          <cell r="C6649"/>
          <cell r="D6649"/>
          <cell r="E6649"/>
        </row>
        <row r="6650">
          <cell r="C6650"/>
          <cell r="D6650"/>
          <cell r="E6650"/>
        </row>
        <row r="6651">
          <cell r="C6651"/>
          <cell r="D6651"/>
          <cell r="E6651"/>
        </row>
        <row r="6652">
          <cell r="C6652"/>
          <cell r="D6652"/>
          <cell r="E6652"/>
        </row>
        <row r="6653">
          <cell r="C6653"/>
          <cell r="D6653"/>
          <cell r="E6653"/>
        </row>
        <row r="6654">
          <cell r="C6654"/>
          <cell r="D6654"/>
          <cell r="E6654"/>
        </row>
        <row r="6655">
          <cell r="C6655"/>
          <cell r="D6655"/>
          <cell r="E6655"/>
        </row>
        <row r="6656">
          <cell r="C6656"/>
          <cell r="D6656"/>
          <cell r="E6656"/>
        </row>
        <row r="6657">
          <cell r="C6657"/>
          <cell r="D6657"/>
          <cell r="E6657"/>
        </row>
        <row r="6658">
          <cell r="C6658"/>
          <cell r="D6658"/>
          <cell r="E6658"/>
        </row>
        <row r="6659">
          <cell r="C6659"/>
          <cell r="D6659"/>
          <cell r="E6659"/>
        </row>
        <row r="6660">
          <cell r="C6660"/>
          <cell r="D6660"/>
          <cell r="E6660"/>
        </row>
        <row r="6661">
          <cell r="C6661"/>
          <cell r="D6661"/>
          <cell r="E6661"/>
        </row>
        <row r="6662">
          <cell r="C6662"/>
          <cell r="D6662"/>
          <cell r="E6662"/>
        </row>
        <row r="6663">
          <cell r="C6663"/>
          <cell r="D6663"/>
          <cell r="E6663"/>
        </row>
        <row r="6664">
          <cell r="C6664"/>
          <cell r="D6664"/>
          <cell r="E6664"/>
        </row>
        <row r="6665">
          <cell r="C6665"/>
          <cell r="D6665"/>
          <cell r="E6665"/>
        </row>
        <row r="6666">
          <cell r="C6666"/>
          <cell r="D6666"/>
          <cell r="E6666"/>
        </row>
        <row r="6667">
          <cell r="C6667"/>
          <cell r="D6667"/>
          <cell r="E6667"/>
        </row>
        <row r="6668">
          <cell r="C6668"/>
          <cell r="D6668"/>
          <cell r="E6668"/>
        </row>
        <row r="6669">
          <cell r="C6669"/>
          <cell r="D6669"/>
          <cell r="E6669"/>
        </row>
        <row r="6670">
          <cell r="C6670"/>
          <cell r="D6670"/>
          <cell r="E6670"/>
        </row>
        <row r="6671">
          <cell r="C6671"/>
          <cell r="D6671"/>
          <cell r="E6671"/>
        </row>
        <row r="6672">
          <cell r="C6672"/>
          <cell r="D6672"/>
          <cell r="E6672"/>
        </row>
        <row r="6673">
          <cell r="C6673"/>
          <cell r="D6673"/>
          <cell r="E6673"/>
        </row>
        <row r="6674">
          <cell r="C6674"/>
          <cell r="D6674"/>
          <cell r="E6674"/>
        </row>
        <row r="6675">
          <cell r="C6675"/>
          <cell r="D6675"/>
          <cell r="E6675"/>
        </row>
        <row r="6676">
          <cell r="C6676"/>
          <cell r="D6676"/>
          <cell r="E6676"/>
        </row>
        <row r="6677">
          <cell r="C6677"/>
          <cell r="D6677"/>
          <cell r="E6677"/>
        </row>
        <row r="6678">
          <cell r="C6678"/>
          <cell r="D6678"/>
          <cell r="E6678"/>
        </row>
        <row r="6679">
          <cell r="C6679"/>
          <cell r="D6679"/>
          <cell r="E6679"/>
        </row>
        <row r="6680">
          <cell r="C6680"/>
          <cell r="D6680"/>
          <cell r="E6680"/>
        </row>
        <row r="6681">
          <cell r="C6681"/>
          <cell r="D6681"/>
          <cell r="E6681"/>
        </row>
        <row r="6682">
          <cell r="C6682"/>
          <cell r="D6682"/>
          <cell r="E6682"/>
        </row>
        <row r="6683">
          <cell r="C6683"/>
          <cell r="D6683"/>
          <cell r="E6683"/>
        </row>
        <row r="6684">
          <cell r="C6684"/>
          <cell r="D6684"/>
          <cell r="E6684"/>
        </row>
        <row r="6685">
          <cell r="C6685"/>
          <cell r="D6685"/>
          <cell r="E6685"/>
        </row>
        <row r="6686">
          <cell r="C6686"/>
          <cell r="D6686"/>
          <cell r="E6686"/>
        </row>
        <row r="6687">
          <cell r="C6687"/>
          <cell r="D6687"/>
          <cell r="E6687"/>
        </row>
        <row r="6688">
          <cell r="C6688"/>
          <cell r="D6688"/>
          <cell r="E6688"/>
        </row>
        <row r="6689">
          <cell r="C6689"/>
          <cell r="D6689"/>
          <cell r="E6689"/>
        </row>
        <row r="6690">
          <cell r="C6690"/>
          <cell r="D6690"/>
          <cell r="E6690"/>
        </row>
        <row r="6691">
          <cell r="C6691"/>
          <cell r="D6691"/>
          <cell r="E6691"/>
        </row>
        <row r="6692">
          <cell r="C6692"/>
          <cell r="D6692"/>
          <cell r="E6692"/>
        </row>
        <row r="6693">
          <cell r="C6693"/>
          <cell r="D6693"/>
          <cell r="E6693"/>
        </row>
        <row r="6694">
          <cell r="C6694"/>
          <cell r="D6694"/>
          <cell r="E6694"/>
        </row>
        <row r="6695">
          <cell r="C6695"/>
          <cell r="D6695"/>
          <cell r="E6695"/>
        </row>
        <row r="6696">
          <cell r="C6696"/>
          <cell r="D6696"/>
          <cell r="E6696"/>
        </row>
        <row r="6697">
          <cell r="C6697"/>
          <cell r="D6697"/>
          <cell r="E6697"/>
        </row>
        <row r="6698">
          <cell r="C6698"/>
          <cell r="D6698"/>
          <cell r="E6698"/>
        </row>
        <row r="6699">
          <cell r="C6699"/>
          <cell r="D6699"/>
          <cell r="E6699"/>
        </row>
        <row r="6700">
          <cell r="C6700"/>
          <cell r="D6700"/>
          <cell r="E6700"/>
        </row>
        <row r="6701">
          <cell r="C6701"/>
          <cell r="D6701"/>
          <cell r="E6701"/>
        </row>
        <row r="6702">
          <cell r="C6702"/>
          <cell r="D6702"/>
          <cell r="E6702"/>
        </row>
        <row r="6703">
          <cell r="C6703"/>
          <cell r="D6703"/>
          <cell r="E6703"/>
        </row>
        <row r="6704">
          <cell r="C6704"/>
          <cell r="D6704"/>
          <cell r="E6704"/>
        </row>
        <row r="6705">
          <cell r="C6705"/>
          <cell r="D6705"/>
          <cell r="E6705"/>
        </row>
        <row r="6706">
          <cell r="C6706"/>
          <cell r="D6706"/>
          <cell r="E6706"/>
        </row>
        <row r="6707">
          <cell r="C6707"/>
          <cell r="D6707"/>
          <cell r="E6707"/>
        </row>
        <row r="6708">
          <cell r="C6708"/>
          <cell r="D6708"/>
          <cell r="E6708"/>
        </row>
        <row r="6709">
          <cell r="C6709"/>
          <cell r="D6709"/>
          <cell r="E6709"/>
        </row>
        <row r="6710">
          <cell r="C6710"/>
          <cell r="D6710"/>
          <cell r="E6710"/>
        </row>
        <row r="6711">
          <cell r="C6711"/>
          <cell r="D6711"/>
          <cell r="E6711"/>
        </row>
        <row r="6712">
          <cell r="C6712"/>
          <cell r="D6712"/>
          <cell r="E6712"/>
        </row>
        <row r="6713">
          <cell r="C6713"/>
          <cell r="D6713"/>
          <cell r="E6713"/>
        </row>
        <row r="6714">
          <cell r="C6714"/>
          <cell r="D6714"/>
          <cell r="E6714"/>
        </row>
        <row r="6715">
          <cell r="C6715"/>
          <cell r="D6715"/>
          <cell r="E6715"/>
        </row>
        <row r="6716">
          <cell r="C6716"/>
          <cell r="D6716"/>
          <cell r="E6716"/>
        </row>
        <row r="6717">
          <cell r="C6717"/>
          <cell r="D6717"/>
          <cell r="E6717"/>
        </row>
        <row r="6718">
          <cell r="C6718"/>
          <cell r="D6718"/>
          <cell r="E6718"/>
        </row>
        <row r="6719">
          <cell r="C6719"/>
          <cell r="D6719"/>
          <cell r="E6719"/>
        </row>
        <row r="6720">
          <cell r="C6720"/>
          <cell r="D6720"/>
          <cell r="E6720"/>
        </row>
        <row r="6721">
          <cell r="C6721"/>
          <cell r="D6721"/>
          <cell r="E6721"/>
        </row>
        <row r="6722">
          <cell r="C6722"/>
          <cell r="D6722"/>
          <cell r="E6722"/>
        </row>
        <row r="6723">
          <cell r="C6723"/>
          <cell r="D6723"/>
          <cell r="E6723"/>
        </row>
        <row r="6724">
          <cell r="C6724"/>
          <cell r="D6724"/>
          <cell r="E6724"/>
        </row>
        <row r="6725">
          <cell r="C6725"/>
          <cell r="D6725"/>
          <cell r="E6725"/>
        </row>
        <row r="6726">
          <cell r="C6726"/>
          <cell r="D6726"/>
          <cell r="E6726"/>
        </row>
        <row r="6727">
          <cell r="C6727"/>
          <cell r="D6727"/>
          <cell r="E6727"/>
        </row>
        <row r="6728">
          <cell r="C6728"/>
          <cell r="D6728"/>
          <cell r="E6728"/>
        </row>
        <row r="6729">
          <cell r="C6729"/>
          <cell r="D6729"/>
          <cell r="E6729"/>
        </row>
        <row r="6730">
          <cell r="C6730"/>
          <cell r="D6730"/>
          <cell r="E6730"/>
        </row>
        <row r="6731">
          <cell r="C6731"/>
          <cell r="D6731"/>
          <cell r="E6731"/>
        </row>
        <row r="6732">
          <cell r="C6732"/>
          <cell r="D6732"/>
          <cell r="E6732"/>
        </row>
        <row r="6733">
          <cell r="C6733"/>
          <cell r="D6733"/>
          <cell r="E6733"/>
        </row>
        <row r="6734">
          <cell r="C6734"/>
          <cell r="D6734"/>
          <cell r="E6734"/>
        </row>
        <row r="6735">
          <cell r="C6735"/>
          <cell r="D6735"/>
          <cell r="E6735"/>
        </row>
        <row r="6736">
          <cell r="C6736"/>
          <cell r="D6736"/>
          <cell r="E6736"/>
        </row>
        <row r="6737">
          <cell r="C6737"/>
          <cell r="D6737"/>
          <cell r="E6737"/>
        </row>
        <row r="6738">
          <cell r="C6738"/>
          <cell r="D6738"/>
          <cell r="E6738"/>
        </row>
        <row r="6739">
          <cell r="C6739"/>
          <cell r="D6739"/>
          <cell r="E6739"/>
        </row>
        <row r="6740">
          <cell r="C6740"/>
          <cell r="D6740"/>
          <cell r="E6740"/>
        </row>
        <row r="6741">
          <cell r="C6741"/>
          <cell r="D6741"/>
          <cell r="E6741"/>
        </row>
        <row r="6742">
          <cell r="C6742"/>
          <cell r="D6742"/>
          <cell r="E6742"/>
        </row>
        <row r="6743">
          <cell r="C6743"/>
          <cell r="D6743"/>
          <cell r="E6743"/>
        </row>
        <row r="6744">
          <cell r="C6744"/>
          <cell r="D6744"/>
          <cell r="E6744"/>
        </row>
        <row r="6745">
          <cell r="C6745"/>
          <cell r="D6745"/>
          <cell r="E6745"/>
        </row>
        <row r="6746">
          <cell r="C6746"/>
          <cell r="D6746"/>
          <cell r="E6746"/>
        </row>
        <row r="6747">
          <cell r="C6747"/>
          <cell r="D6747"/>
          <cell r="E6747"/>
        </row>
        <row r="6748">
          <cell r="C6748"/>
          <cell r="D6748"/>
          <cell r="E6748"/>
        </row>
        <row r="6749">
          <cell r="C6749"/>
          <cell r="D6749"/>
          <cell r="E6749"/>
        </row>
        <row r="6750">
          <cell r="C6750"/>
          <cell r="D6750"/>
          <cell r="E6750"/>
        </row>
        <row r="6751">
          <cell r="C6751"/>
          <cell r="D6751"/>
          <cell r="E6751"/>
        </row>
        <row r="6752">
          <cell r="C6752"/>
          <cell r="D6752"/>
          <cell r="E6752"/>
        </row>
        <row r="6753">
          <cell r="C6753"/>
          <cell r="D6753"/>
          <cell r="E6753"/>
        </row>
        <row r="6754">
          <cell r="C6754"/>
          <cell r="D6754"/>
          <cell r="E6754"/>
        </row>
        <row r="6755">
          <cell r="C6755"/>
          <cell r="D6755"/>
          <cell r="E6755"/>
        </row>
        <row r="6756">
          <cell r="C6756"/>
          <cell r="D6756"/>
          <cell r="E6756"/>
        </row>
        <row r="6757">
          <cell r="C6757"/>
          <cell r="D6757"/>
          <cell r="E6757"/>
        </row>
        <row r="6758">
          <cell r="C6758"/>
          <cell r="D6758"/>
          <cell r="E6758"/>
        </row>
        <row r="6759">
          <cell r="C6759"/>
          <cell r="D6759"/>
          <cell r="E6759"/>
        </row>
        <row r="6760">
          <cell r="C6760"/>
          <cell r="D6760"/>
          <cell r="E6760"/>
        </row>
        <row r="6761">
          <cell r="C6761"/>
          <cell r="D6761"/>
          <cell r="E6761"/>
        </row>
        <row r="6762">
          <cell r="C6762"/>
          <cell r="D6762"/>
          <cell r="E6762"/>
        </row>
        <row r="6763">
          <cell r="C6763"/>
          <cell r="D6763"/>
          <cell r="E6763"/>
        </row>
        <row r="6764">
          <cell r="C6764"/>
          <cell r="D6764"/>
          <cell r="E6764"/>
        </row>
        <row r="6765">
          <cell r="C6765"/>
          <cell r="D6765"/>
          <cell r="E6765"/>
        </row>
        <row r="6766">
          <cell r="C6766"/>
          <cell r="D6766"/>
          <cell r="E6766"/>
        </row>
        <row r="6767">
          <cell r="C6767"/>
          <cell r="D6767"/>
          <cell r="E6767"/>
        </row>
        <row r="6768">
          <cell r="C6768"/>
          <cell r="D6768"/>
          <cell r="E6768"/>
        </row>
        <row r="6769">
          <cell r="C6769"/>
          <cell r="D6769"/>
          <cell r="E6769"/>
        </row>
        <row r="6770">
          <cell r="C6770"/>
          <cell r="D6770"/>
          <cell r="E6770"/>
        </row>
        <row r="6771">
          <cell r="C6771"/>
          <cell r="D6771"/>
          <cell r="E6771"/>
        </row>
        <row r="6772">
          <cell r="C6772"/>
          <cell r="D6772"/>
          <cell r="E6772"/>
        </row>
        <row r="6773">
          <cell r="C6773"/>
          <cell r="D6773"/>
          <cell r="E6773"/>
        </row>
        <row r="6774">
          <cell r="C6774"/>
          <cell r="D6774"/>
          <cell r="E6774"/>
        </row>
        <row r="6775">
          <cell r="C6775"/>
          <cell r="D6775"/>
          <cell r="E6775"/>
        </row>
        <row r="6776">
          <cell r="C6776"/>
          <cell r="D6776"/>
          <cell r="E6776"/>
        </row>
        <row r="6777">
          <cell r="C6777"/>
          <cell r="D6777"/>
          <cell r="E6777"/>
        </row>
        <row r="6778">
          <cell r="C6778"/>
          <cell r="D6778"/>
          <cell r="E6778"/>
        </row>
        <row r="6779">
          <cell r="C6779"/>
          <cell r="D6779"/>
          <cell r="E6779"/>
        </row>
        <row r="6780">
          <cell r="C6780"/>
          <cell r="D6780"/>
          <cell r="E6780"/>
        </row>
        <row r="6781">
          <cell r="C6781"/>
          <cell r="D6781"/>
          <cell r="E6781"/>
        </row>
        <row r="6782">
          <cell r="C6782"/>
          <cell r="D6782"/>
          <cell r="E6782"/>
        </row>
        <row r="6783">
          <cell r="C6783"/>
          <cell r="D6783"/>
          <cell r="E6783"/>
        </row>
        <row r="6784">
          <cell r="C6784"/>
          <cell r="D6784"/>
          <cell r="E6784"/>
        </row>
        <row r="6785">
          <cell r="C6785"/>
          <cell r="D6785"/>
          <cell r="E6785"/>
        </row>
        <row r="6786">
          <cell r="C6786"/>
          <cell r="D6786"/>
          <cell r="E6786"/>
        </row>
        <row r="6787">
          <cell r="C6787"/>
          <cell r="D6787"/>
          <cell r="E6787"/>
        </row>
        <row r="6788">
          <cell r="C6788"/>
          <cell r="D6788"/>
          <cell r="E6788"/>
        </row>
        <row r="6789">
          <cell r="C6789"/>
          <cell r="D6789"/>
          <cell r="E6789"/>
        </row>
        <row r="6790">
          <cell r="C6790"/>
          <cell r="D6790"/>
          <cell r="E6790"/>
        </row>
        <row r="6791">
          <cell r="C6791"/>
          <cell r="D6791"/>
          <cell r="E6791"/>
        </row>
        <row r="6792">
          <cell r="C6792"/>
          <cell r="D6792"/>
          <cell r="E6792"/>
        </row>
        <row r="6793">
          <cell r="C6793"/>
          <cell r="D6793"/>
          <cell r="E6793"/>
        </row>
        <row r="6794">
          <cell r="C6794"/>
          <cell r="D6794"/>
          <cell r="E6794"/>
        </row>
        <row r="6795">
          <cell r="C6795"/>
          <cell r="D6795"/>
          <cell r="E6795"/>
        </row>
        <row r="6796">
          <cell r="C6796"/>
          <cell r="D6796"/>
          <cell r="E6796"/>
        </row>
        <row r="6797">
          <cell r="C6797"/>
          <cell r="D6797"/>
          <cell r="E6797"/>
        </row>
        <row r="6798">
          <cell r="C6798"/>
          <cell r="D6798"/>
          <cell r="E6798"/>
        </row>
        <row r="6799">
          <cell r="C6799"/>
          <cell r="D6799"/>
          <cell r="E6799"/>
        </row>
        <row r="6800">
          <cell r="C6800"/>
          <cell r="D6800"/>
          <cell r="E6800"/>
        </row>
        <row r="6801">
          <cell r="C6801"/>
          <cell r="D6801"/>
          <cell r="E6801"/>
        </row>
        <row r="6802">
          <cell r="C6802"/>
          <cell r="D6802"/>
          <cell r="E6802"/>
        </row>
        <row r="6803">
          <cell r="C6803"/>
          <cell r="D6803"/>
          <cell r="E6803"/>
        </row>
        <row r="6804">
          <cell r="C6804"/>
          <cell r="D6804"/>
          <cell r="E6804"/>
        </row>
        <row r="6805">
          <cell r="C6805"/>
          <cell r="D6805"/>
          <cell r="E6805"/>
        </row>
        <row r="6806">
          <cell r="C6806"/>
          <cell r="D6806"/>
          <cell r="E6806"/>
        </row>
        <row r="6807">
          <cell r="C6807"/>
          <cell r="D6807"/>
          <cell r="E6807"/>
        </row>
        <row r="6808">
          <cell r="C6808"/>
          <cell r="D6808"/>
          <cell r="E6808"/>
        </row>
        <row r="6809">
          <cell r="C6809"/>
          <cell r="D6809"/>
          <cell r="E6809"/>
        </row>
        <row r="6810">
          <cell r="C6810"/>
          <cell r="D6810"/>
          <cell r="E6810"/>
        </row>
        <row r="6811">
          <cell r="C6811"/>
          <cell r="D6811"/>
          <cell r="E6811"/>
        </row>
        <row r="6812">
          <cell r="C6812"/>
          <cell r="D6812"/>
          <cell r="E6812"/>
        </row>
        <row r="6813">
          <cell r="C6813"/>
          <cell r="D6813"/>
          <cell r="E6813"/>
        </row>
        <row r="6814">
          <cell r="C6814"/>
          <cell r="D6814"/>
          <cell r="E6814"/>
        </row>
        <row r="6815">
          <cell r="C6815"/>
          <cell r="D6815"/>
          <cell r="E6815"/>
        </row>
        <row r="6816">
          <cell r="C6816"/>
          <cell r="D6816"/>
          <cell r="E6816"/>
        </row>
        <row r="6817">
          <cell r="C6817"/>
          <cell r="D6817"/>
          <cell r="E6817"/>
        </row>
        <row r="6818">
          <cell r="C6818"/>
          <cell r="D6818"/>
          <cell r="E6818"/>
        </row>
        <row r="6819">
          <cell r="C6819"/>
          <cell r="D6819"/>
          <cell r="E6819"/>
        </row>
        <row r="6820">
          <cell r="C6820"/>
          <cell r="D6820"/>
          <cell r="E6820"/>
        </row>
        <row r="6821">
          <cell r="C6821"/>
          <cell r="D6821"/>
          <cell r="E6821"/>
        </row>
        <row r="6822">
          <cell r="C6822"/>
          <cell r="D6822"/>
          <cell r="E6822"/>
        </row>
        <row r="6823">
          <cell r="C6823"/>
          <cell r="D6823"/>
          <cell r="E6823"/>
        </row>
        <row r="6824">
          <cell r="C6824"/>
          <cell r="D6824"/>
          <cell r="E6824"/>
        </row>
        <row r="6825">
          <cell r="C6825"/>
          <cell r="D6825"/>
          <cell r="E6825"/>
        </row>
        <row r="6826">
          <cell r="C6826"/>
          <cell r="D6826"/>
          <cell r="E6826"/>
        </row>
        <row r="6827">
          <cell r="C6827"/>
          <cell r="D6827"/>
          <cell r="E6827"/>
        </row>
        <row r="6828">
          <cell r="C6828"/>
          <cell r="D6828"/>
          <cell r="E6828"/>
        </row>
        <row r="6829">
          <cell r="C6829"/>
          <cell r="D6829"/>
          <cell r="E6829"/>
        </row>
        <row r="6830">
          <cell r="C6830"/>
          <cell r="D6830"/>
          <cell r="E6830"/>
        </row>
        <row r="6831">
          <cell r="C6831"/>
          <cell r="D6831"/>
          <cell r="E6831"/>
        </row>
        <row r="6832">
          <cell r="C6832"/>
          <cell r="D6832"/>
          <cell r="E6832"/>
        </row>
        <row r="6833">
          <cell r="C6833"/>
          <cell r="D6833"/>
          <cell r="E6833"/>
        </row>
        <row r="6834">
          <cell r="C6834"/>
          <cell r="D6834"/>
          <cell r="E6834"/>
        </row>
        <row r="6835">
          <cell r="C6835"/>
          <cell r="D6835"/>
          <cell r="E6835"/>
        </row>
        <row r="6836">
          <cell r="C6836"/>
          <cell r="D6836"/>
          <cell r="E6836"/>
        </row>
        <row r="6837">
          <cell r="C6837"/>
          <cell r="D6837"/>
          <cell r="E6837"/>
        </row>
        <row r="6838">
          <cell r="C6838"/>
          <cell r="D6838"/>
          <cell r="E6838"/>
        </row>
        <row r="6839">
          <cell r="C6839"/>
          <cell r="D6839"/>
          <cell r="E6839"/>
        </row>
        <row r="6840">
          <cell r="C6840"/>
          <cell r="D6840"/>
          <cell r="E6840"/>
        </row>
        <row r="6841">
          <cell r="C6841"/>
          <cell r="D6841"/>
          <cell r="E6841"/>
        </row>
        <row r="6842">
          <cell r="C6842"/>
          <cell r="D6842"/>
          <cell r="E6842"/>
        </row>
        <row r="6843">
          <cell r="C6843"/>
          <cell r="D6843"/>
          <cell r="E6843"/>
        </row>
        <row r="6844">
          <cell r="C6844"/>
          <cell r="D6844"/>
          <cell r="E6844"/>
        </row>
        <row r="6845">
          <cell r="C6845"/>
          <cell r="D6845"/>
          <cell r="E6845"/>
        </row>
        <row r="6846">
          <cell r="C6846"/>
          <cell r="D6846"/>
          <cell r="E6846"/>
        </row>
        <row r="6847">
          <cell r="C6847"/>
          <cell r="D6847"/>
          <cell r="E6847"/>
        </row>
        <row r="6848">
          <cell r="C6848"/>
          <cell r="D6848"/>
          <cell r="E6848"/>
        </row>
        <row r="6849">
          <cell r="C6849"/>
          <cell r="D6849"/>
          <cell r="E6849"/>
        </row>
        <row r="6850">
          <cell r="C6850"/>
          <cell r="D6850"/>
          <cell r="E6850"/>
        </row>
        <row r="6851">
          <cell r="C6851"/>
          <cell r="D6851"/>
          <cell r="E6851"/>
        </row>
        <row r="6852">
          <cell r="C6852"/>
          <cell r="D6852"/>
          <cell r="E6852"/>
        </row>
        <row r="6853">
          <cell r="C6853"/>
          <cell r="D6853"/>
          <cell r="E6853"/>
        </row>
        <row r="6854">
          <cell r="C6854"/>
          <cell r="D6854"/>
          <cell r="E6854"/>
        </row>
        <row r="6855">
          <cell r="C6855"/>
          <cell r="D6855"/>
          <cell r="E6855"/>
        </row>
        <row r="6856">
          <cell r="C6856"/>
          <cell r="D6856"/>
          <cell r="E6856"/>
        </row>
        <row r="6857">
          <cell r="C6857"/>
          <cell r="D6857"/>
          <cell r="E6857"/>
        </row>
        <row r="6858">
          <cell r="C6858"/>
          <cell r="D6858"/>
          <cell r="E6858"/>
        </row>
        <row r="6859">
          <cell r="C6859"/>
          <cell r="D6859"/>
          <cell r="E6859"/>
        </row>
        <row r="6860">
          <cell r="C6860"/>
          <cell r="D6860"/>
          <cell r="E6860"/>
        </row>
        <row r="6861">
          <cell r="C6861"/>
          <cell r="D6861"/>
          <cell r="E6861"/>
        </row>
        <row r="6862">
          <cell r="C6862"/>
          <cell r="D6862"/>
          <cell r="E6862"/>
        </row>
        <row r="6863">
          <cell r="C6863"/>
          <cell r="D6863"/>
          <cell r="E6863"/>
        </row>
        <row r="6864">
          <cell r="C6864"/>
          <cell r="D6864"/>
          <cell r="E6864"/>
        </row>
        <row r="6865">
          <cell r="C6865"/>
          <cell r="D6865"/>
          <cell r="E6865"/>
        </row>
        <row r="6866">
          <cell r="C6866"/>
          <cell r="D6866"/>
          <cell r="E6866"/>
        </row>
        <row r="6867">
          <cell r="C6867"/>
          <cell r="D6867"/>
          <cell r="E6867"/>
        </row>
        <row r="6868">
          <cell r="C6868"/>
          <cell r="D6868"/>
          <cell r="E6868"/>
        </row>
        <row r="6869">
          <cell r="C6869"/>
          <cell r="D6869"/>
          <cell r="E6869"/>
        </row>
        <row r="6870">
          <cell r="C6870"/>
          <cell r="D6870"/>
          <cell r="E6870"/>
        </row>
        <row r="6871">
          <cell r="C6871"/>
          <cell r="D6871"/>
          <cell r="E6871"/>
        </row>
        <row r="6872">
          <cell r="C6872"/>
          <cell r="D6872"/>
          <cell r="E6872"/>
        </row>
        <row r="6873">
          <cell r="C6873"/>
          <cell r="D6873"/>
          <cell r="E6873"/>
        </row>
        <row r="6874">
          <cell r="C6874"/>
          <cell r="D6874"/>
          <cell r="E6874"/>
        </row>
        <row r="6875">
          <cell r="C6875"/>
          <cell r="D6875"/>
          <cell r="E6875"/>
        </row>
        <row r="6876">
          <cell r="C6876"/>
          <cell r="D6876"/>
          <cell r="E6876"/>
        </row>
        <row r="6877">
          <cell r="C6877"/>
          <cell r="D6877"/>
          <cell r="E6877"/>
        </row>
        <row r="6878">
          <cell r="C6878"/>
          <cell r="D6878"/>
          <cell r="E6878"/>
        </row>
        <row r="6879">
          <cell r="C6879"/>
          <cell r="D6879"/>
          <cell r="E6879"/>
        </row>
        <row r="6880">
          <cell r="C6880"/>
          <cell r="D6880"/>
          <cell r="E6880"/>
        </row>
        <row r="6881">
          <cell r="C6881"/>
          <cell r="D6881"/>
          <cell r="E6881"/>
        </row>
        <row r="6882">
          <cell r="C6882"/>
          <cell r="D6882"/>
          <cell r="E6882"/>
        </row>
        <row r="6883">
          <cell r="C6883"/>
          <cell r="D6883"/>
          <cell r="E6883"/>
        </row>
        <row r="6884">
          <cell r="C6884"/>
          <cell r="D6884"/>
          <cell r="E6884"/>
        </row>
        <row r="6885">
          <cell r="C6885"/>
          <cell r="D6885"/>
          <cell r="E6885"/>
        </row>
        <row r="6886">
          <cell r="C6886"/>
          <cell r="D6886"/>
          <cell r="E6886"/>
        </row>
        <row r="6887">
          <cell r="C6887"/>
          <cell r="D6887"/>
          <cell r="E6887"/>
        </row>
        <row r="6888">
          <cell r="C6888"/>
          <cell r="D6888"/>
          <cell r="E6888"/>
        </row>
        <row r="6889">
          <cell r="C6889"/>
          <cell r="D6889"/>
          <cell r="E6889"/>
        </row>
        <row r="6890">
          <cell r="C6890"/>
          <cell r="D6890"/>
          <cell r="E6890"/>
        </row>
        <row r="6891">
          <cell r="C6891"/>
          <cell r="D6891"/>
          <cell r="E6891"/>
        </row>
        <row r="6892">
          <cell r="C6892"/>
          <cell r="D6892"/>
          <cell r="E6892"/>
        </row>
        <row r="6893">
          <cell r="C6893"/>
          <cell r="D6893"/>
          <cell r="E6893"/>
        </row>
        <row r="6894">
          <cell r="C6894"/>
          <cell r="D6894"/>
          <cell r="E6894"/>
        </row>
        <row r="6895">
          <cell r="C6895"/>
          <cell r="D6895"/>
          <cell r="E6895"/>
        </row>
        <row r="6896">
          <cell r="C6896"/>
          <cell r="D6896"/>
          <cell r="E6896"/>
        </row>
        <row r="6897">
          <cell r="C6897"/>
          <cell r="D6897"/>
          <cell r="E6897"/>
        </row>
        <row r="6898">
          <cell r="C6898"/>
          <cell r="D6898"/>
          <cell r="E6898"/>
        </row>
        <row r="6899">
          <cell r="C6899"/>
          <cell r="D6899"/>
          <cell r="E6899"/>
        </row>
        <row r="6900">
          <cell r="C6900"/>
          <cell r="D6900"/>
          <cell r="E6900"/>
        </row>
        <row r="6901">
          <cell r="C6901"/>
          <cell r="D6901"/>
          <cell r="E6901"/>
        </row>
        <row r="6902">
          <cell r="C6902"/>
          <cell r="D6902"/>
          <cell r="E6902"/>
        </row>
        <row r="6903">
          <cell r="C6903"/>
          <cell r="D6903"/>
          <cell r="E6903"/>
        </row>
        <row r="6904">
          <cell r="C6904"/>
          <cell r="D6904"/>
          <cell r="E6904"/>
        </row>
        <row r="6905">
          <cell r="C6905"/>
          <cell r="D6905"/>
          <cell r="E6905"/>
        </row>
        <row r="6906">
          <cell r="C6906"/>
          <cell r="D6906"/>
          <cell r="E6906"/>
        </row>
        <row r="6907">
          <cell r="C6907"/>
          <cell r="D6907"/>
          <cell r="E6907"/>
        </row>
        <row r="6908">
          <cell r="C6908"/>
          <cell r="D6908"/>
          <cell r="E6908"/>
        </row>
        <row r="6909">
          <cell r="C6909"/>
          <cell r="D6909"/>
          <cell r="E6909"/>
        </row>
        <row r="6910">
          <cell r="C6910"/>
          <cell r="D6910"/>
          <cell r="E6910"/>
        </row>
        <row r="6911">
          <cell r="C6911"/>
          <cell r="D6911"/>
          <cell r="E6911"/>
        </row>
        <row r="6912">
          <cell r="C6912"/>
          <cell r="D6912"/>
          <cell r="E6912"/>
        </row>
        <row r="6913">
          <cell r="C6913"/>
          <cell r="D6913"/>
          <cell r="E6913"/>
        </row>
        <row r="6914">
          <cell r="C6914"/>
          <cell r="D6914"/>
          <cell r="E6914"/>
        </row>
        <row r="6915">
          <cell r="C6915"/>
          <cell r="D6915"/>
          <cell r="E6915"/>
        </row>
        <row r="6916">
          <cell r="C6916"/>
          <cell r="D6916"/>
          <cell r="E6916"/>
        </row>
        <row r="6917">
          <cell r="C6917"/>
          <cell r="D6917"/>
          <cell r="E6917"/>
        </row>
        <row r="6918">
          <cell r="C6918"/>
          <cell r="D6918"/>
          <cell r="E6918"/>
        </row>
        <row r="6919">
          <cell r="C6919"/>
          <cell r="D6919"/>
          <cell r="E6919"/>
        </row>
        <row r="6920">
          <cell r="C6920"/>
          <cell r="D6920"/>
          <cell r="E6920"/>
        </row>
        <row r="6921">
          <cell r="C6921"/>
          <cell r="D6921"/>
          <cell r="E6921"/>
        </row>
        <row r="6922">
          <cell r="C6922"/>
          <cell r="D6922"/>
          <cell r="E6922"/>
        </row>
        <row r="6923">
          <cell r="C6923"/>
          <cell r="D6923"/>
          <cell r="E6923"/>
        </row>
        <row r="6924">
          <cell r="C6924"/>
          <cell r="D6924"/>
          <cell r="E6924"/>
        </row>
        <row r="6925">
          <cell r="C6925"/>
          <cell r="D6925"/>
          <cell r="E6925"/>
        </row>
        <row r="6926">
          <cell r="C6926"/>
          <cell r="D6926"/>
          <cell r="E6926"/>
        </row>
        <row r="6927">
          <cell r="C6927"/>
          <cell r="D6927"/>
          <cell r="E6927"/>
        </row>
        <row r="6928">
          <cell r="C6928"/>
          <cell r="D6928"/>
          <cell r="E6928"/>
        </row>
        <row r="6929">
          <cell r="C6929"/>
          <cell r="D6929"/>
          <cell r="E6929"/>
        </row>
        <row r="6930">
          <cell r="C6930"/>
          <cell r="D6930"/>
          <cell r="E6930"/>
        </row>
        <row r="6931">
          <cell r="C6931"/>
          <cell r="D6931"/>
          <cell r="E6931"/>
        </row>
        <row r="6932">
          <cell r="C6932"/>
          <cell r="D6932"/>
          <cell r="E6932"/>
        </row>
        <row r="6933">
          <cell r="C6933"/>
          <cell r="D6933"/>
          <cell r="E6933"/>
        </row>
        <row r="6934">
          <cell r="C6934"/>
          <cell r="D6934"/>
          <cell r="E6934"/>
        </row>
        <row r="6935">
          <cell r="C6935"/>
          <cell r="D6935"/>
          <cell r="E6935"/>
        </row>
        <row r="6936">
          <cell r="C6936"/>
          <cell r="D6936"/>
          <cell r="E6936"/>
        </row>
        <row r="6937">
          <cell r="C6937"/>
          <cell r="D6937"/>
          <cell r="E6937"/>
        </row>
        <row r="6938">
          <cell r="C6938"/>
          <cell r="D6938"/>
          <cell r="E6938"/>
        </row>
        <row r="6939">
          <cell r="C6939"/>
          <cell r="D6939"/>
          <cell r="E6939"/>
        </row>
        <row r="6940">
          <cell r="C6940"/>
          <cell r="D6940"/>
          <cell r="E6940"/>
        </row>
        <row r="6941">
          <cell r="C6941"/>
          <cell r="D6941"/>
          <cell r="E6941"/>
        </row>
        <row r="6942">
          <cell r="C6942"/>
          <cell r="D6942"/>
          <cell r="E6942"/>
        </row>
        <row r="6943">
          <cell r="C6943"/>
          <cell r="D6943"/>
          <cell r="E6943"/>
        </row>
        <row r="6944">
          <cell r="C6944"/>
          <cell r="D6944"/>
          <cell r="E6944"/>
        </row>
        <row r="6945">
          <cell r="C6945"/>
          <cell r="D6945"/>
          <cell r="E6945"/>
        </row>
        <row r="6946">
          <cell r="C6946"/>
          <cell r="D6946"/>
          <cell r="E6946"/>
        </row>
        <row r="6947">
          <cell r="C6947"/>
          <cell r="D6947"/>
          <cell r="E6947"/>
        </row>
        <row r="6948">
          <cell r="C6948"/>
          <cell r="D6948"/>
          <cell r="E6948"/>
        </row>
        <row r="6949">
          <cell r="C6949"/>
          <cell r="D6949"/>
          <cell r="E6949"/>
        </row>
        <row r="6950">
          <cell r="C6950"/>
          <cell r="D6950"/>
          <cell r="E6950"/>
        </row>
        <row r="6951">
          <cell r="C6951"/>
          <cell r="D6951"/>
          <cell r="E6951"/>
        </row>
        <row r="6952">
          <cell r="C6952"/>
          <cell r="D6952"/>
          <cell r="E6952"/>
        </row>
        <row r="6953">
          <cell r="C6953"/>
          <cell r="D6953"/>
          <cell r="E6953"/>
        </row>
        <row r="6954">
          <cell r="C6954"/>
          <cell r="D6954"/>
          <cell r="E6954"/>
        </row>
        <row r="6955">
          <cell r="C6955"/>
          <cell r="D6955"/>
          <cell r="E6955"/>
        </row>
        <row r="6956">
          <cell r="C6956"/>
          <cell r="D6956"/>
          <cell r="E6956"/>
        </row>
        <row r="6957">
          <cell r="C6957"/>
          <cell r="D6957"/>
          <cell r="E6957"/>
        </row>
        <row r="6958">
          <cell r="C6958"/>
          <cell r="D6958"/>
          <cell r="E6958"/>
        </row>
        <row r="6959">
          <cell r="C6959"/>
          <cell r="D6959"/>
          <cell r="E6959"/>
        </row>
        <row r="6960">
          <cell r="C6960"/>
          <cell r="D6960"/>
          <cell r="E6960"/>
        </row>
        <row r="6961">
          <cell r="C6961"/>
          <cell r="D6961"/>
          <cell r="E6961"/>
        </row>
        <row r="6962">
          <cell r="C6962"/>
          <cell r="D6962"/>
          <cell r="E6962"/>
        </row>
        <row r="6963">
          <cell r="C6963"/>
          <cell r="D6963"/>
          <cell r="E6963"/>
        </row>
        <row r="6964">
          <cell r="C6964"/>
          <cell r="D6964"/>
          <cell r="E6964"/>
        </row>
        <row r="6965">
          <cell r="C6965"/>
          <cell r="D6965"/>
          <cell r="E6965"/>
        </row>
        <row r="6966">
          <cell r="C6966"/>
          <cell r="D6966"/>
          <cell r="E6966"/>
        </row>
        <row r="6967">
          <cell r="C6967"/>
          <cell r="D6967"/>
          <cell r="E6967"/>
        </row>
        <row r="6968">
          <cell r="C6968"/>
          <cell r="D6968"/>
          <cell r="E6968"/>
        </row>
        <row r="6969">
          <cell r="C6969"/>
          <cell r="D6969"/>
          <cell r="E6969"/>
        </row>
        <row r="6970">
          <cell r="C6970"/>
          <cell r="D6970"/>
          <cell r="E6970"/>
        </row>
        <row r="6971">
          <cell r="C6971"/>
          <cell r="D6971"/>
          <cell r="E6971"/>
        </row>
        <row r="6972">
          <cell r="C6972"/>
          <cell r="D6972"/>
          <cell r="E6972"/>
        </row>
        <row r="6973">
          <cell r="C6973"/>
          <cell r="D6973"/>
          <cell r="E6973"/>
        </row>
        <row r="6974">
          <cell r="C6974"/>
          <cell r="D6974"/>
          <cell r="E6974"/>
        </row>
        <row r="6975">
          <cell r="C6975"/>
          <cell r="D6975"/>
          <cell r="E6975"/>
        </row>
        <row r="6976">
          <cell r="C6976"/>
          <cell r="D6976"/>
          <cell r="E6976"/>
        </row>
        <row r="6977">
          <cell r="C6977"/>
          <cell r="D6977"/>
          <cell r="E6977"/>
        </row>
        <row r="6978">
          <cell r="C6978"/>
          <cell r="D6978"/>
          <cell r="E6978"/>
        </row>
        <row r="6979">
          <cell r="C6979"/>
          <cell r="D6979"/>
          <cell r="E6979"/>
        </row>
        <row r="6980">
          <cell r="C6980"/>
          <cell r="D6980"/>
          <cell r="E6980"/>
        </row>
        <row r="6981">
          <cell r="C6981"/>
          <cell r="D6981"/>
          <cell r="E6981"/>
        </row>
        <row r="6982">
          <cell r="C6982"/>
          <cell r="D6982"/>
          <cell r="E6982"/>
        </row>
        <row r="6983">
          <cell r="C6983"/>
          <cell r="D6983"/>
          <cell r="E6983"/>
        </row>
        <row r="6984">
          <cell r="C6984"/>
          <cell r="D6984"/>
          <cell r="E6984"/>
        </row>
        <row r="6985">
          <cell r="C6985"/>
          <cell r="D6985"/>
          <cell r="E6985"/>
        </row>
        <row r="6986">
          <cell r="C6986"/>
          <cell r="D6986"/>
          <cell r="E6986"/>
        </row>
        <row r="6987">
          <cell r="C6987"/>
          <cell r="D6987"/>
          <cell r="E6987"/>
        </row>
        <row r="6988">
          <cell r="C6988"/>
          <cell r="D6988"/>
          <cell r="E6988"/>
        </row>
        <row r="6989">
          <cell r="C6989"/>
          <cell r="D6989"/>
          <cell r="E6989"/>
        </row>
        <row r="6990">
          <cell r="C6990"/>
          <cell r="D6990"/>
          <cell r="E6990"/>
        </row>
        <row r="6991">
          <cell r="C6991"/>
          <cell r="D6991"/>
          <cell r="E6991"/>
        </row>
        <row r="6992">
          <cell r="C6992"/>
          <cell r="D6992"/>
          <cell r="E6992"/>
        </row>
        <row r="6993">
          <cell r="C6993"/>
          <cell r="D6993"/>
          <cell r="E6993"/>
        </row>
        <row r="6994">
          <cell r="C6994"/>
          <cell r="D6994"/>
          <cell r="E6994"/>
        </row>
        <row r="6995">
          <cell r="C6995"/>
          <cell r="D6995"/>
          <cell r="E6995"/>
        </row>
        <row r="6996">
          <cell r="C6996"/>
          <cell r="D6996"/>
          <cell r="E6996"/>
        </row>
        <row r="6997">
          <cell r="C6997"/>
          <cell r="D6997"/>
          <cell r="E6997"/>
        </row>
        <row r="6998">
          <cell r="C6998"/>
          <cell r="D6998"/>
          <cell r="E6998"/>
        </row>
        <row r="6999">
          <cell r="C6999"/>
          <cell r="D6999"/>
          <cell r="E6999"/>
        </row>
        <row r="7000">
          <cell r="C7000"/>
          <cell r="D7000"/>
          <cell r="E7000"/>
        </row>
        <row r="7001">
          <cell r="C7001"/>
          <cell r="D7001"/>
          <cell r="E7001"/>
        </row>
        <row r="7002">
          <cell r="C7002"/>
          <cell r="D7002"/>
          <cell r="E7002"/>
        </row>
        <row r="7003">
          <cell r="C7003"/>
          <cell r="D7003"/>
          <cell r="E7003"/>
        </row>
        <row r="7004">
          <cell r="C7004"/>
          <cell r="D7004"/>
          <cell r="E7004"/>
        </row>
        <row r="7005">
          <cell r="C7005"/>
          <cell r="D7005"/>
          <cell r="E7005"/>
        </row>
        <row r="7006">
          <cell r="C7006"/>
          <cell r="D7006"/>
          <cell r="E7006"/>
        </row>
        <row r="7007">
          <cell r="C7007"/>
          <cell r="D7007"/>
          <cell r="E7007"/>
        </row>
        <row r="7008">
          <cell r="C7008"/>
          <cell r="D7008"/>
          <cell r="E7008"/>
        </row>
        <row r="7009">
          <cell r="C7009"/>
          <cell r="D7009"/>
          <cell r="E7009"/>
        </row>
        <row r="7010">
          <cell r="C7010"/>
          <cell r="D7010"/>
          <cell r="E7010"/>
        </row>
        <row r="7011">
          <cell r="C7011"/>
          <cell r="D7011"/>
          <cell r="E7011"/>
        </row>
        <row r="7012">
          <cell r="C7012"/>
          <cell r="D7012"/>
          <cell r="E7012"/>
        </row>
        <row r="7013">
          <cell r="C7013"/>
          <cell r="D7013"/>
          <cell r="E7013"/>
        </row>
        <row r="7014">
          <cell r="C7014"/>
          <cell r="D7014"/>
          <cell r="E7014"/>
        </row>
        <row r="7015">
          <cell r="C7015"/>
          <cell r="D7015"/>
          <cell r="E7015"/>
        </row>
        <row r="7016">
          <cell r="C7016"/>
          <cell r="D7016"/>
          <cell r="E7016"/>
        </row>
        <row r="7017">
          <cell r="C7017"/>
          <cell r="D7017"/>
          <cell r="E7017"/>
        </row>
        <row r="7018">
          <cell r="C7018"/>
          <cell r="D7018"/>
          <cell r="E7018"/>
        </row>
        <row r="7019">
          <cell r="C7019"/>
          <cell r="D7019"/>
          <cell r="E7019"/>
        </row>
        <row r="7020">
          <cell r="C7020"/>
          <cell r="D7020"/>
          <cell r="E7020"/>
        </row>
        <row r="7021">
          <cell r="C7021"/>
          <cell r="D7021"/>
          <cell r="E7021"/>
        </row>
        <row r="7022">
          <cell r="C7022"/>
          <cell r="D7022"/>
          <cell r="E7022"/>
        </row>
        <row r="7023">
          <cell r="C7023"/>
          <cell r="D7023"/>
          <cell r="E7023"/>
        </row>
        <row r="7024">
          <cell r="C7024"/>
          <cell r="D7024"/>
          <cell r="E7024"/>
        </row>
        <row r="7025">
          <cell r="C7025"/>
          <cell r="D7025"/>
          <cell r="E7025"/>
        </row>
        <row r="7026">
          <cell r="C7026"/>
          <cell r="D7026"/>
          <cell r="E7026"/>
        </row>
        <row r="7027">
          <cell r="C7027"/>
          <cell r="D7027"/>
          <cell r="E7027"/>
        </row>
        <row r="7028">
          <cell r="C7028"/>
          <cell r="D7028"/>
          <cell r="E7028"/>
        </row>
        <row r="7029">
          <cell r="C7029"/>
          <cell r="D7029"/>
          <cell r="E7029"/>
        </row>
        <row r="7030">
          <cell r="C7030"/>
          <cell r="D7030"/>
          <cell r="E7030"/>
        </row>
        <row r="7031">
          <cell r="C7031"/>
          <cell r="D7031"/>
          <cell r="E7031"/>
        </row>
        <row r="7032">
          <cell r="C7032"/>
          <cell r="D7032"/>
          <cell r="E7032"/>
        </row>
        <row r="7033">
          <cell r="C7033"/>
          <cell r="D7033"/>
          <cell r="E7033"/>
        </row>
        <row r="7034">
          <cell r="C7034"/>
          <cell r="D7034"/>
          <cell r="E7034"/>
        </row>
        <row r="7035">
          <cell r="C7035"/>
          <cell r="D7035"/>
          <cell r="E7035"/>
        </row>
        <row r="7036">
          <cell r="C7036"/>
          <cell r="D7036"/>
          <cell r="E7036"/>
        </row>
        <row r="7037">
          <cell r="C7037"/>
          <cell r="D7037"/>
          <cell r="E7037"/>
        </row>
        <row r="7038">
          <cell r="C7038"/>
          <cell r="D7038"/>
          <cell r="E7038"/>
        </row>
        <row r="7039">
          <cell r="C7039"/>
          <cell r="D7039"/>
          <cell r="E7039"/>
        </row>
        <row r="7040">
          <cell r="C7040"/>
          <cell r="D7040"/>
          <cell r="E7040"/>
        </row>
        <row r="7041">
          <cell r="C7041"/>
          <cell r="D7041"/>
          <cell r="E7041"/>
        </row>
        <row r="7042">
          <cell r="C7042"/>
          <cell r="D7042"/>
          <cell r="E7042"/>
        </row>
        <row r="7043">
          <cell r="C7043"/>
          <cell r="D7043"/>
          <cell r="E7043"/>
        </row>
        <row r="7044">
          <cell r="C7044"/>
          <cell r="D7044"/>
          <cell r="E7044"/>
        </row>
        <row r="7045">
          <cell r="C7045"/>
          <cell r="D7045"/>
          <cell r="E7045"/>
        </row>
        <row r="7046">
          <cell r="C7046"/>
          <cell r="D7046"/>
          <cell r="E7046"/>
        </row>
        <row r="7047">
          <cell r="C7047"/>
          <cell r="D7047"/>
          <cell r="E7047"/>
        </row>
        <row r="7048">
          <cell r="C7048"/>
          <cell r="D7048"/>
          <cell r="E7048"/>
        </row>
        <row r="7049">
          <cell r="C7049"/>
          <cell r="D7049"/>
          <cell r="E7049"/>
        </row>
        <row r="7050">
          <cell r="C7050"/>
          <cell r="D7050"/>
          <cell r="E7050"/>
        </row>
        <row r="7051">
          <cell r="C7051"/>
          <cell r="D7051"/>
          <cell r="E7051"/>
        </row>
        <row r="7052">
          <cell r="C7052"/>
          <cell r="D7052"/>
          <cell r="E7052"/>
        </row>
        <row r="7053">
          <cell r="C7053"/>
          <cell r="D7053"/>
          <cell r="E7053"/>
        </row>
        <row r="7054">
          <cell r="C7054"/>
          <cell r="D7054"/>
          <cell r="E7054"/>
        </row>
        <row r="7055">
          <cell r="C7055"/>
          <cell r="D7055"/>
          <cell r="E7055"/>
        </row>
        <row r="7056">
          <cell r="C7056"/>
          <cell r="D7056"/>
          <cell r="E7056"/>
        </row>
        <row r="7057">
          <cell r="C7057"/>
          <cell r="D7057"/>
          <cell r="E7057"/>
        </row>
        <row r="7058">
          <cell r="C7058"/>
          <cell r="D7058"/>
          <cell r="E7058"/>
        </row>
        <row r="7059">
          <cell r="C7059"/>
          <cell r="D7059"/>
          <cell r="E7059"/>
        </row>
        <row r="7060">
          <cell r="C7060"/>
          <cell r="D7060"/>
          <cell r="E7060"/>
        </row>
        <row r="7061">
          <cell r="C7061"/>
          <cell r="D7061"/>
          <cell r="E7061"/>
        </row>
        <row r="7062">
          <cell r="C7062"/>
          <cell r="D7062"/>
          <cell r="E7062"/>
        </row>
        <row r="7063">
          <cell r="C7063"/>
          <cell r="D7063"/>
          <cell r="E7063"/>
        </row>
        <row r="7064">
          <cell r="C7064"/>
          <cell r="D7064"/>
          <cell r="E7064"/>
        </row>
        <row r="7065">
          <cell r="C7065"/>
          <cell r="D7065"/>
          <cell r="E7065"/>
        </row>
        <row r="7066">
          <cell r="C7066"/>
          <cell r="D7066"/>
          <cell r="E7066"/>
        </row>
        <row r="7067">
          <cell r="C7067"/>
          <cell r="D7067"/>
          <cell r="E7067"/>
        </row>
        <row r="7068">
          <cell r="C7068"/>
          <cell r="D7068"/>
          <cell r="E7068"/>
        </row>
        <row r="7069">
          <cell r="C7069"/>
          <cell r="D7069"/>
          <cell r="E7069"/>
        </row>
        <row r="7070">
          <cell r="C7070"/>
          <cell r="D7070"/>
          <cell r="E7070"/>
        </row>
        <row r="7071">
          <cell r="C7071"/>
          <cell r="D7071"/>
          <cell r="E7071"/>
        </row>
        <row r="7072">
          <cell r="C7072"/>
          <cell r="D7072"/>
          <cell r="E7072"/>
        </row>
        <row r="7073">
          <cell r="C7073"/>
          <cell r="D7073"/>
          <cell r="E7073"/>
        </row>
        <row r="7074">
          <cell r="C7074"/>
          <cell r="D7074"/>
          <cell r="E7074"/>
        </row>
        <row r="7075">
          <cell r="C7075"/>
          <cell r="D7075"/>
          <cell r="E7075"/>
        </row>
        <row r="7076">
          <cell r="C7076"/>
          <cell r="D7076"/>
          <cell r="E7076"/>
        </row>
        <row r="7077">
          <cell r="C7077"/>
          <cell r="D7077"/>
          <cell r="E7077"/>
        </row>
        <row r="7078">
          <cell r="C7078"/>
          <cell r="D7078"/>
          <cell r="E7078"/>
        </row>
        <row r="7079">
          <cell r="C7079"/>
          <cell r="D7079"/>
          <cell r="E7079"/>
        </row>
        <row r="7080">
          <cell r="C7080"/>
          <cell r="D7080"/>
          <cell r="E7080"/>
        </row>
        <row r="7081">
          <cell r="C7081"/>
          <cell r="D7081"/>
          <cell r="E7081"/>
        </row>
        <row r="7082">
          <cell r="C7082"/>
          <cell r="D7082"/>
          <cell r="E7082"/>
        </row>
        <row r="7083">
          <cell r="C7083"/>
          <cell r="D7083"/>
          <cell r="E7083"/>
        </row>
        <row r="7084">
          <cell r="C7084"/>
          <cell r="D7084"/>
          <cell r="E7084"/>
        </row>
        <row r="7085">
          <cell r="C7085"/>
          <cell r="D7085"/>
          <cell r="E7085"/>
        </row>
        <row r="7086">
          <cell r="C7086"/>
          <cell r="D7086"/>
          <cell r="E7086"/>
        </row>
        <row r="7087">
          <cell r="C7087"/>
          <cell r="D7087"/>
          <cell r="E7087"/>
        </row>
        <row r="7088">
          <cell r="C7088"/>
          <cell r="D7088"/>
          <cell r="E7088"/>
        </row>
        <row r="7089">
          <cell r="C7089"/>
          <cell r="D7089"/>
          <cell r="E7089"/>
        </row>
        <row r="7090">
          <cell r="C7090"/>
          <cell r="D7090"/>
          <cell r="E7090"/>
        </row>
        <row r="7091">
          <cell r="C7091"/>
          <cell r="D7091"/>
          <cell r="E7091"/>
        </row>
        <row r="7092">
          <cell r="C7092"/>
          <cell r="D7092"/>
          <cell r="E7092"/>
        </row>
        <row r="7093">
          <cell r="C7093"/>
          <cell r="D7093"/>
          <cell r="E7093"/>
        </row>
        <row r="7094">
          <cell r="C7094"/>
          <cell r="D7094"/>
          <cell r="E7094"/>
        </row>
        <row r="7095">
          <cell r="C7095"/>
          <cell r="D7095"/>
          <cell r="E7095"/>
        </row>
        <row r="7096">
          <cell r="C7096"/>
          <cell r="D7096"/>
          <cell r="E7096"/>
        </row>
        <row r="7097">
          <cell r="C7097"/>
          <cell r="D7097"/>
          <cell r="E7097"/>
        </row>
        <row r="7098">
          <cell r="C7098"/>
          <cell r="D7098"/>
          <cell r="E7098"/>
        </row>
        <row r="7099">
          <cell r="C7099"/>
          <cell r="D7099"/>
          <cell r="E7099"/>
        </row>
        <row r="7100">
          <cell r="C7100"/>
          <cell r="D7100"/>
          <cell r="E7100"/>
        </row>
        <row r="7101">
          <cell r="C7101"/>
          <cell r="D7101"/>
          <cell r="E7101"/>
        </row>
        <row r="7102">
          <cell r="C7102"/>
          <cell r="D7102"/>
          <cell r="E7102"/>
        </row>
        <row r="7103">
          <cell r="C7103"/>
          <cell r="D7103"/>
          <cell r="E7103"/>
        </row>
        <row r="7104">
          <cell r="C7104"/>
          <cell r="D7104"/>
          <cell r="E7104"/>
        </row>
        <row r="7105">
          <cell r="C7105"/>
          <cell r="D7105"/>
          <cell r="E7105"/>
        </row>
        <row r="7106">
          <cell r="C7106"/>
          <cell r="D7106"/>
          <cell r="E7106"/>
        </row>
        <row r="7107">
          <cell r="C7107"/>
          <cell r="D7107"/>
          <cell r="E7107"/>
        </row>
        <row r="7108">
          <cell r="C7108"/>
          <cell r="D7108"/>
          <cell r="E7108"/>
        </row>
        <row r="7109">
          <cell r="C7109"/>
          <cell r="D7109"/>
          <cell r="E7109"/>
        </row>
        <row r="7110">
          <cell r="C7110"/>
          <cell r="D7110"/>
          <cell r="E7110"/>
        </row>
        <row r="7111">
          <cell r="C7111"/>
          <cell r="D7111"/>
          <cell r="E7111"/>
        </row>
        <row r="7112">
          <cell r="C7112"/>
          <cell r="D7112"/>
          <cell r="E7112"/>
        </row>
        <row r="7113">
          <cell r="C7113"/>
          <cell r="D7113"/>
          <cell r="E7113"/>
        </row>
        <row r="7114">
          <cell r="C7114"/>
          <cell r="D7114"/>
          <cell r="E7114"/>
        </row>
        <row r="7115">
          <cell r="C7115"/>
          <cell r="D7115"/>
          <cell r="E7115"/>
        </row>
        <row r="7116">
          <cell r="C7116"/>
          <cell r="D7116"/>
          <cell r="E7116"/>
        </row>
        <row r="7117">
          <cell r="C7117"/>
          <cell r="D7117"/>
          <cell r="E7117"/>
        </row>
        <row r="7118">
          <cell r="C7118"/>
          <cell r="D7118"/>
          <cell r="E7118"/>
        </row>
        <row r="7119">
          <cell r="C7119"/>
          <cell r="D7119"/>
          <cell r="E7119"/>
        </row>
        <row r="7120">
          <cell r="C7120"/>
          <cell r="D7120"/>
          <cell r="E7120"/>
        </row>
        <row r="7121">
          <cell r="C7121"/>
          <cell r="D7121"/>
          <cell r="E7121"/>
        </row>
        <row r="7122">
          <cell r="C7122"/>
          <cell r="D7122"/>
          <cell r="E7122"/>
        </row>
        <row r="7123">
          <cell r="C7123"/>
          <cell r="D7123"/>
          <cell r="E7123"/>
        </row>
        <row r="7124">
          <cell r="C7124"/>
          <cell r="D7124"/>
          <cell r="E7124"/>
        </row>
        <row r="7125">
          <cell r="C7125"/>
          <cell r="D7125"/>
          <cell r="E7125"/>
        </row>
        <row r="7126">
          <cell r="C7126"/>
          <cell r="D7126"/>
          <cell r="E7126"/>
        </row>
        <row r="7127">
          <cell r="C7127"/>
          <cell r="D7127"/>
          <cell r="E7127"/>
        </row>
        <row r="7128">
          <cell r="C7128"/>
          <cell r="D7128"/>
          <cell r="E7128"/>
        </row>
        <row r="7129">
          <cell r="C7129"/>
          <cell r="D7129"/>
          <cell r="E7129"/>
        </row>
        <row r="7130">
          <cell r="C7130"/>
          <cell r="D7130"/>
          <cell r="E7130"/>
        </row>
        <row r="7131">
          <cell r="C7131"/>
          <cell r="D7131"/>
          <cell r="E7131"/>
        </row>
        <row r="7132">
          <cell r="C7132"/>
          <cell r="D7132"/>
          <cell r="E7132"/>
        </row>
        <row r="7133">
          <cell r="C7133"/>
          <cell r="D7133"/>
          <cell r="E7133"/>
        </row>
        <row r="7134">
          <cell r="C7134"/>
          <cell r="D7134"/>
          <cell r="E7134"/>
        </row>
        <row r="7135">
          <cell r="C7135"/>
          <cell r="D7135"/>
          <cell r="E7135"/>
        </row>
        <row r="7136">
          <cell r="C7136"/>
          <cell r="D7136"/>
          <cell r="E7136"/>
        </row>
        <row r="7137">
          <cell r="C7137"/>
          <cell r="D7137"/>
          <cell r="E7137"/>
        </row>
        <row r="7138">
          <cell r="C7138"/>
          <cell r="D7138"/>
          <cell r="E7138"/>
        </row>
        <row r="7139">
          <cell r="C7139"/>
          <cell r="D7139"/>
          <cell r="E7139"/>
        </row>
        <row r="7140">
          <cell r="C7140"/>
          <cell r="D7140"/>
          <cell r="E7140"/>
        </row>
        <row r="7141">
          <cell r="C7141"/>
          <cell r="D7141"/>
          <cell r="E7141"/>
        </row>
        <row r="7142">
          <cell r="C7142"/>
          <cell r="D7142"/>
          <cell r="E7142"/>
        </row>
        <row r="7143">
          <cell r="C7143"/>
          <cell r="D7143"/>
          <cell r="E7143"/>
        </row>
        <row r="7144">
          <cell r="C7144"/>
          <cell r="D7144"/>
          <cell r="E7144"/>
        </row>
        <row r="7145">
          <cell r="C7145"/>
          <cell r="D7145"/>
          <cell r="E7145"/>
        </row>
        <row r="7146">
          <cell r="C7146"/>
          <cell r="D7146"/>
          <cell r="E7146"/>
        </row>
        <row r="7147">
          <cell r="C7147"/>
          <cell r="D7147"/>
          <cell r="E7147"/>
        </row>
        <row r="7148">
          <cell r="C7148"/>
          <cell r="D7148"/>
          <cell r="E7148"/>
        </row>
        <row r="7149">
          <cell r="C7149"/>
          <cell r="D7149"/>
          <cell r="E7149"/>
        </row>
        <row r="7150">
          <cell r="C7150"/>
          <cell r="D7150"/>
          <cell r="E7150"/>
        </row>
        <row r="7151">
          <cell r="C7151"/>
          <cell r="D7151"/>
          <cell r="E7151"/>
        </row>
        <row r="7152">
          <cell r="C7152"/>
          <cell r="D7152"/>
          <cell r="E7152"/>
        </row>
        <row r="7153">
          <cell r="C7153"/>
          <cell r="D7153"/>
          <cell r="E7153"/>
        </row>
        <row r="7154">
          <cell r="C7154"/>
          <cell r="D7154"/>
          <cell r="E7154"/>
        </row>
        <row r="7155">
          <cell r="C7155"/>
          <cell r="D7155"/>
          <cell r="E7155"/>
        </row>
        <row r="7156">
          <cell r="C7156"/>
          <cell r="D7156"/>
          <cell r="E7156"/>
        </row>
        <row r="7157">
          <cell r="C7157"/>
          <cell r="D7157"/>
          <cell r="E7157"/>
        </row>
        <row r="7158">
          <cell r="C7158"/>
          <cell r="D7158"/>
          <cell r="E7158"/>
        </row>
        <row r="7159">
          <cell r="C7159"/>
          <cell r="D7159"/>
          <cell r="E7159"/>
        </row>
        <row r="7160">
          <cell r="C7160"/>
          <cell r="D7160"/>
          <cell r="E7160"/>
        </row>
        <row r="7161">
          <cell r="C7161"/>
          <cell r="D7161"/>
          <cell r="E7161"/>
        </row>
        <row r="7162">
          <cell r="C7162"/>
          <cell r="D7162"/>
          <cell r="E7162"/>
        </row>
        <row r="7163">
          <cell r="C7163"/>
          <cell r="D7163"/>
          <cell r="E7163"/>
        </row>
        <row r="7164">
          <cell r="C7164"/>
          <cell r="D7164"/>
          <cell r="E7164"/>
        </row>
        <row r="7165">
          <cell r="C7165"/>
          <cell r="D7165"/>
          <cell r="E7165"/>
        </row>
        <row r="7166">
          <cell r="C7166"/>
          <cell r="D7166"/>
          <cell r="E7166"/>
        </row>
        <row r="7167">
          <cell r="C7167"/>
          <cell r="D7167"/>
          <cell r="E7167"/>
        </row>
        <row r="7168">
          <cell r="C7168"/>
          <cell r="D7168"/>
          <cell r="E7168"/>
        </row>
        <row r="7169">
          <cell r="C7169"/>
          <cell r="D7169"/>
          <cell r="E7169"/>
        </row>
        <row r="7170">
          <cell r="C7170"/>
          <cell r="D7170"/>
          <cell r="E7170"/>
        </row>
        <row r="7171">
          <cell r="C7171"/>
          <cell r="D7171"/>
          <cell r="E7171"/>
        </row>
        <row r="7172">
          <cell r="C7172"/>
          <cell r="D7172"/>
          <cell r="E7172"/>
        </row>
        <row r="7173">
          <cell r="C7173"/>
          <cell r="D7173"/>
          <cell r="E7173"/>
        </row>
        <row r="7174">
          <cell r="C7174"/>
          <cell r="D7174"/>
          <cell r="E7174"/>
        </row>
        <row r="7175">
          <cell r="C7175"/>
          <cell r="D7175"/>
          <cell r="E7175"/>
        </row>
        <row r="7176">
          <cell r="C7176"/>
          <cell r="D7176"/>
          <cell r="E7176"/>
        </row>
        <row r="7177">
          <cell r="C7177"/>
          <cell r="D7177"/>
          <cell r="E7177"/>
        </row>
        <row r="7178">
          <cell r="C7178"/>
          <cell r="D7178"/>
          <cell r="E7178"/>
        </row>
        <row r="7179">
          <cell r="C7179"/>
          <cell r="D7179"/>
          <cell r="E7179"/>
        </row>
        <row r="7180">
          <cell r="C7180"/>
          <cell r="D7180"/>
          <cell r="E7180"/>
        </row>
        <row r="7181">
          <cell r="C7181"/>
          <cell r="D7181"/>
          <cell r="E7181"/>
        </row>
        <row r="7182">
          <cell r="C7182"/>
          <cell r="D7182"/>
          <cell r="E7182"/>
        </row>
        <row r="7183">
          <cell r="C7183"/>
          <cell r="D7183"/>
          <cell r="E7183"/>
        </row>
        <row r="7184">
          <cell r="C7184"/>
          <cell r="D7184"/>
          <cell r="E7184"/>
        </row>
        <row r="7185">
          <cell r="C7185"/>
          <cell r="D7185"/>
          <cell r="E7185"/>
        </row>
        <row r="7186">
          <cell r="C7186"/>
          <cell r="D7186"/>
          <cell r="E7186"/>
        </row>
        <row r="7187">
          <cell r="C7187"/>
          <cell r="D7187"/>
          <cell r="E7187"/>
        </row>
        <row r="7188">
          <cell r="C7188"/>
          <cell r="D7188"/>
          <cell r="E7188"/>
        </row>
        <row r="7189">
          <cell r="C7189"/>
          <cell r="D7189"/>
          <cell r="E7189"/>
        </row>
        <row r="7190">
          <cell r="C7190"/>
          <cell r="D7190"/>
          <cell r="E7190"/>
        </row>
        <row r="7191">
          <cell r="C7191"/>
          <cell r="D7191"/>
          <cell r="E7191"/>
        </row>
        <row r="7192">
          <cell r="C7192"/>
          <cell r="D7192"/>
          <cell r="E7192"/>
        </row>
        <row r="7193">
          <cell r="C7193"/>
          <cell r="D7193"/>
          <cell r="E7193"/>
        </row>
        <row r="7194">
          <cell r="C7194"/>
          <cell r="D7194"/>
          <cell r="E7194"/>
        </row>
        <row r="7195">
          <cell r="C7195"/>
          <cell r="D7195"/>
          <cell r="E7195"/>
        </row>
        <row r="7196">
          <cell r="C7196"/>
          <cell r="D7196"/>
          <cell r="E7196"/>
        </row>
        <row r="7197">
          <cell r="C7197"/>
          <cell r="D7197"/>
          <cell r="E7197"/>
        </row>
        <row r="7198">
          <cell r="C7198"/>
          <cell r="D7198"/>
          <cell r="E7198"/>
        </row>
        <row r="7199">
          <cell r="C7199"/>
          <cell r="D7199"/>
          <cell r="E7199"/>
        </row>
        <row r="7200">
          <cell r="C7200"/>
          <cell r="D7200"/>
          <cell r="E7200"/>
        </row>
        <row r="7201">
          <cell r="C7201"/>
          <cell r="D7201"/>
          <cell r="E7201"/>
        </row>
        <row r="7202">
          <cell r="C7202"/>
          <cell r="D7202"/>
          <cell r="E7202"/>
        </row>
        <row r="7203">
          <cell r="C7203"/>
          <cell r="D7203"/>
          <cell r="E7203"/>
        </row>
        <row r="7204">
          <cell r="C7204"/>
          <cell r="D7204"/>
          <cell r="E7204"/>
        </row>
        <row r="7205">
          <cell r="C7205"/>
          <cell r="D7205"/>
          <cell r="E7205"/>
        </row>
        <row r="7206">
          <cell r="C7206"/>
          <cell r="D7206"/>
          <cell r="E7206"/>
        </row>
        <row r="7207">
          <cell r="C7207"/>
          <cell r="D7207"/>
          <cell r="E7207"/>
        </row>
        <row r="7208">
          <cell r="C7208"/>
          <cell r="D7208"/>
          <cell r="E7208"/>
        </row>
        <row r="7209">
          <cell r="C7209"/>
          <cell r="D7209"/>
          <cell r="E7209"/>
        </row>
        <row r="7210">
          <cell r="C7210"/>
          <cell r="D7210"/>
          <cell r="E7210"/>
        </row>
        <row r="7211">
          <cell r="C7211"/>
          <cell r="D7211"/>
          <cell r="E7211"/>
        </row>
        <row r="7212">
          <cell r="C7212"/>
          <cell r="D7212"/>
          <cell r="E7212"/>
        </row>
        <row r="7213">
          <cell r="C7213"/>
          <cell r="D7213"/>
          <cell r="E7213"/>
        </row>
        <row r="7214">
          <cell r="C7214"/>
          <cell r="D7214"/>
          <cell r="E7214"/>
        </row>
        <row r="7215">
          <cell r="C7215"/>
          <cell r="D7215"/>
          <cell r="E7215"/>
        </row>
        <row r="7216">
          <cell r="C7216"/>
          <cell r="D7216"/>
          <cell r="E7216"/>
        </row>
        <row r="7217">
          <cell r="C7217"/>
          <cell r="D7217"/>
          <cell r="E7217"/>
        </row>
        <row r="7218">
          <cell r="C7218"/>
          <cell r="D7218"/>
          <cell r="E7218"/>
        </row>
        <row r="7219">
          <cell r="C7219"/>
          <cell r="D7219"/>
          <cell r="E7219"/>
        </row>
        <row r="7220">
          <cell r="C7220"/>
          <cell r="D7220"/>
          <cell r="E7220"/>
        </row>
        <row r="7221">
          <cell r="C7221"/>
          <cell r="D7221"/>
          <cell r="E7221"/>
        </row>
        <row r="7222">
          <cell r="C7222"/>
          <cell r="D7222"/>
          <cell r="E7222"/>
        </row>
        <row r="7223">
          <cell r="C7223"/>
          <cell r="D7223"/>
          <cell r="E7223"/>
        </row>
        <row r="7224">
          <cell r="C7224"/>
          <cell r="D7224"/>
          <cell r="E7224"/>
        </row>
        <row r="7225">
          <cell r="C7225"/>
          <cell r="D7225"/>
          <cell r="E7225"/>
        </row>
        <row r="7226">
          <cell r="C7226"/>
          <cell r="D7226"/>
          <cell r="E7226"/>
        </row>
        <row r="7227">
          <cell r="C7227"/>
          <cell r="D7227"/>
          <cell r="E7227"/>
        </row>
        <row r="7228">
          <cell r="C7228"/>
          <cell r="D7228"/>
          <cell r="E7228"/>
        </row>
        <row r="7229">
          <cell r="C7229"/>
          <cell r="D7229"/>
          <cell r="E7229"/>
        </row>
        <row r="7230">
          <cell r="C7230"/>
          <cell r="D7230"/>
          <cell r="E7230"/>
        </row>
        <row r="7231">
          <cell r="C7231"/>
          <cell r="D7231"/>
          <cell r="E7231"/>
        </row>
        <row r="7232">
          <cell r="C7232"/>
          <cell r="D7232"/>
          <cell r="E7232"/>
        </row>
        <row r="7233">
          <cell r="C7233"/>
          <cell r="D7233"/>
          <cell r="E7233"/>
        </row>
        <row r="7234">
          <cell r="C7234"/>
          <cell r="D7234"/>
          <cell r="E7234"/>
        </row>
        <row r="7235">
          <cell r="C7235"/>
          <cell r="D7235"/>
          <cell r="E7235"/>
        </row>
        <row r="7236">
          <cell r="C7236"/>
          <cell r="D7236"/>
          <cell r="E7236"/>
        </row>
        <row r="7237">
          <cell r="C7237"/>
          <cell r="D7237"/>
          <cell r="E7237"/>
        </row>
        <row r="7238">
          <cell r="C7238"/>
          <cell r="D7238"/>
          <cell r="E7238"/>
        </row>
        <row r="7239">
          <cell r="C7239"/>
          <cell r="D7239"/>
          <cell r="E7239"/>
        </row>
        <row r="7240">
          <cell r="C7240"/>
          <cell r="D7240"/>
          <cell r="E7240"/>
        </row>
        <row r="7241">
          <cell r="C7241"/>
          <cell r="D7241"/>
          <cell r="E7241"/>
        </row>
        <row r="7242">
          <cell r="C7242"/>
          <cell r="D7242"/>
          <cell r="E7242"/>
        </row>
        <row r="7243">
          <cell r="C7243"/>
          <cell r="D7243"/>
          <cell r="E7243"/>
        </row>
        <row r="7244">
          <cell r="C7244"/>
          <cell r="D7244"/>
          <cell r="E7244"/>
        </row>
        <row r="7245">
          <cell r="C7245"/>
          <cell r="D7245"/>
          <cell r="E7245"/>
        </row>
        <row r="7246">
          <cell r="C7246"/>
          <cell r="D7246"/>
          <cell r="E7246"/>
        </row>
        <row r="7247">
          <cell r="C7247"/>
          <cell r="D7247"/>
          <cell r="E7247"/>
        </row>
        <row r="7248">
          <cell r="C7248"/>
          <cell r="D7248"/>
          <cell r="E7248"/>
        </row>
        <row r="7249">
          <cell r="C7249"/>
          <cell r="D7249"/>
          <cell r="E7249"/>
        </row>
        <row r="7250">
          <cell r="C7250"/>
          <cell r="D7250"/>
          <cell r="E7250"/>
        </row>
        <row r="7251">
          <cell r="C7251"/>
          <cell r="D7251"/>
          <cell r="E7251"/>
        </row>
        <row r="7252">
          <cell r="C7252"/>
          <cell r="D7252"/>
          <cell r="E7252"/>
        </row>
        <row r="7253">
          <cell r="C7253"/>
          <cell r="D7253"/>
          <cell r="E7253"/>
        </row>
        <row r="7254">
          <cell r="C7254"/>
          <cell r="D7254"/>
          <cell r="E7254"/>
        </row>
        <row r="7255">
          <cell r="C7255"/>
          <cell r="D7255"/>
          <cell r="E7255"/>
        </row>
        <row r="7256">
          <cell r="C7256"/>
          <cell r="D7256"/>
          <cell r="E7256"/>
        </row>
        <row r="7257">
          <cell r="C7257"/>
          <cell r="D7257"/>
          <cell r="E7257"/>
        </row>
        <row r="7258">
          <cell r="C7258"/>
          <cell r="D7258"/>
          <cell r="E7258"/>
        </row>
        <row r="7259">
          <cell r="C7259"/>
          <cell r="D7259"/>
          <cell r="E7259"/>
        </row>
        <row r="7260">
          <cell r="C7260"/>
          <cell r="D7260"/>
          <cell r="E7260"/>
        </row>
        <row r="7261">
          <cell r="C7261"/>
          <cell r="D7261"/>
          <cell r="E7261"/>
        </row>
        <row r="7262">
          <cell r="C7262"/>
          <cell r="D7262"/>
          <cell r="E7262"/>
        </row>
        <row r="7263">
          <cell r="C7263"/>
          <cell r="D7263"/>
          <cell r="E7263"/>
        </row>
        <row r="7264">
          <cell r="C7264"/>
          <cell r="D7264"/>
          <cell r="E7264"/>
        </row>
        <row r="7265">
          <cell r="C7265"/>
          <cell r="D7265"/>
          <cell r="E7265"/>
        </row>
        <row r="7266">
          <cell r="C7266"/>
          <cell r="D7266"/>
          <cell r="E7266"/>
        </row>
        <row r="7267">
          <cell r="C7267"/>
          <cell r="D7267"/>
          <cell r="E7267"/>
        </row>
        <row r="7268">
          <cell r="C7268"/>
          <cell r="D7268"/>
          <cell r="E7268"/>
        </row>
        <row r="7269">
          <cell r="C7269"/>
          <cell r="D7269"/>
          <cell r="E7269"/>
        </row>
        <row r="7270">
          <cell r="C7270"/>
          <cell r="D7270"/>
          <cell r="E7270"/>
        </row>
        <row r="7271">
          <cell r="C7271"/>
          <cell r="D7271"/>
          <cell r="E7271"/>
        </row>
        <row r="7272">
          <cell r="C7272"/>
          <cell r="D7272"/>
          <cell r="E7272"/>
        </row>
        <row r="7273">
          <cell r="C7273"/>
          <cell r="D7273"/>
          <cell r="E7273"/>
        </row>
        <row r="7274">
          <cell r="C7274"/>
          <cell r="D7274"/>
          <cell r="E7274"/>
        </row>
        <row r="7275">
          <cell r="C7275"/>
          <cell r="D7275"/>
          <cell r="E7275"/>
        </row>
        <row r="7276">
          <cell r="C7276"/>
          <cell r="D7276"/>
          <cell r="E7276"/>
        </row>
        <row r="7277">
          <cell r="C7277"/>
          <cell r="D7277"/>
          <cell r="E7277"/>
        </row>
        <row r="7278">
          <cell r="C7278"/>
          <cell r="D7278"/>
          <cell r="E7278"/>
        </row>
        <row r="7279">
          <cell r="C7279"/>
          <cell r="D7279"/>
          <cell r="E7279"/>
        </row>
        <row r="7280">
          <cell r="C7280"/>
          <cell r="D7280"/>
          <cell r="E7280"/>
        </row>
        <row r="7281">
          <cell r="C7281"/>
          <cell r="D7281"/>
          <cell r="E7281"/>
        </row>
        <row r="7282">
          <cell r="C7282"/>
          <cell r="D7282"/>
          <cell r="E7282"/>
        </row>
        <row r="7283">
          <cell r="C7283"/>
          <cell r="D7283"/>
          <cell r="E7283"/>
        </row>
        <row r="7284">
          <cell r="C7284"/>
          <cell r="D7284"/>
          <cell r="E7284"/>
        </row>
        <row r="7285">
          <cell r="C7285"/>
          <cell r="D7285"/>
          <cell r="E7285"/>
        </row>
        <row r="7286">
          <cell r="C7286"/>
          <cell r="D7286"/>
          <cell r="E7286"/>
        </row>
        <row r="7287">
          <cell r="C7287"/>
          <cell r="D7287"/>
          <cell r="E7287"/>
        </row>
        <row r="7288">
          <cell r="C7288"/>
          <cell r="D7288"/>
          <cell r="E7288"/>
        </row>
        <row r="7289">
          <cell r="C7289"/>
          <cell r="D7289"/>
          <cell r="E7289"/>
        </row>
        <row r="7290">
          <cell r="C7290"/>
          <cell r="D7290"/>
          <cell r="E7290"/>
        </row>
        <row r="7291">
          <cell r="C7291"/>
          <cell r="D7291"/>
          <cell r="E7291"/>
        </row>
        <row r="7292">
          <cell r="C7292"/>
          <cell r="D7292"/>
          <cell r="E7292"/>
        </row>
        <row r="7293">
          <cell r="C7293"/>
          <cell r="D7293"/>
          <cell r="E7293"/>
        </row>
        <row r="7294">
          <cell r="C7294"/>
          <cell r="D7294"/>
          <cell r="E7294"/>
        </row>
        <row r="7295">
          <cell r="C7295"/>
          <cell r="D7295"/>
          <cell r="E7295"/>
        </row>
        <row r="7296">
          <cell r="C7296"/>
          <cell r="D7296"/>
          <cell r="E7296"/>
        </row>
        <row r="7297">
          <cell r="C7297"/>
          <cell r="D7297"/>
          <cell r="E7297"/>
        </row>
        <row r="7298">
          <cell r="C7298"/>
          <cell r="D7298"/>
          <cell r="E7298"/>
        </row>
        <row r="7299">
          <cell r="C7299"/>
          <cell r="D7299"/>
          <cell r="E7299"/>
        </row>
        <row r="7300">
          <cell r="C7300"/>
          <cell r="D7300"/>
          <cell r="E7300"/>
        </row>
        <row r="7301">
          <cell r="C7301"/>
          <cell r="D7301"/>
          <cell r="E7301"/>
        </row>
        <row r="7302">
          <cell r="C7302"/>
          <cell r="D7302"/>
          <cell r="E7302"/>
        </row>
        <row r="7303">
          <cell r="C7303"/>
          <cell r="D7303"/>
          <cell r="E7303"/>
        </row>
        <row r="7304">
          <cell r="C7304"/>
          <cell r="D7304"/>
          <cell r="E7304"/>
        </row>
        <row r="7305">
          <cell r="C7305"/>
          <cell r="D7305"/>
          <cell r="E7305"/>
        </row>
        <row r="7306">
          <cell r="C7306"/>
          <cell r="D7306"/>
          <cell r="E7306"/>
        </row>
        <row r="7307">
          <cell r="C7307"/>
          <cell r="D7307"/>
          <cell r="E7307"/>
        </row>
        <row r="7308">
          <cell r="C7308"/>
          <cell r="D7308"/>
          <cell r="E7308"/>
        </row>
        <row r="7309">
          <cell r="C7309"/>
          <cell r="D7309"/>
          <cell r="E7309"/>
        </row>
        <row r="7310">
          <cell r="C7310"/>
          <cell r="D7310"/>
          <cell r="E7310"/>
        </row>
        <row r="7311">
          <cell r="C7311"/>
          <cell r="D7311"/>
          <cell r="E7311"/>
        </row>
        <row r="7312">
          <cell r="C7312"/>
          <cell r="D7312"/>
          <cell r="E7312"/>
        </row>
        <row r="7313">
          <cell r="C7313"/>
          <cell r="D7313"/>
          <cell r="E7313"/>
        </row>
        <row r="7314">
          <cell r="C7314"/>
          <cell r="D7314"/>
          <cell r="E7314"/>
        </row>
        <row r="7315">
          <cell r="C7315"/>
          <cell r="D7315"/>
          <cell r="E7315"/>
        </row>
        <row r="7316">
          <cell r="C7316"/>
          <cell r="D7316"/>
          <cell r="E7316"/>
        </row>
        <row r="7317">
          <cell r="C7317"/>
          <cell r="D7317"/>
          <cell r="E7317"/>
        </row>
        <row r="7318">
          <cell r="C7318"/>
          <cell r="D7318"/>
          <cell r="E7318"/>
        </row>
        <row r="7319">
          <cell r="C7319"/>
          <cell r="D7319"/>
          <cell r="E7319"/>
        </row>
        <row r="7320">
          <cell r="C7320"/>
          <cell r="D7320"/>
          <cell r="E7320"/>
        </row>
        <row r="7321">
          <cell r="C7321"/>
          <cell r="D7321"/>
          <cell r="E7321"/>
        </row>
        <row r="7322">
          <cell r="C7322"/>
          <cell r="D7322"/>
          <cell r="E7322"/>
        </row>
        <row r="7323">
          <cell r="C7323"/>
          <cell r="D7323"/>
          <cell r="E7323"/>
        </row>
        <row r="7324">
          <cell r="C7324"/>
          <cell r="D7324"/>
          <cell r="E7324"/>
        </row>
        <row r="7325">
          <cell r="C7325"/>
          <cell r="D7325"/>
          <cell r="E7325"/>
        </row>
        <row r="7326">
          <cell r="C7326"/>
          <cell r="D7326"/>
          <cell r="E7326"/>
        </row>
        <row r="7327">
          <cell r="C7327"/>
          <cell r="D7327"/>
          <cell r="E7327"/>
        </row>
        <row r="7328">
          <cell r="C7328"/>
          <cell r="D7328"/>
          <cell r="E7328"/>
        </row>
        <row r="7329">
          <cell r="C7329"/>
          <cell r="D7329"/>
          <cell r="E7329"/>
        </row>
        <row r="7330">
          <cell r="C7330"/>
          <cell r="D7330"/>
          <cell r="E7330"/>
        </row>
        <row r="7331">
          <cell r="C7331"/>
          <cell r="D7331"/>
          <cell r="E7331"/>
        </row>
        <row r="7332">
          <cell r="C7332"/>
          <cell r="D7332"/>
          <cell r="E7332"/>
        </row>
        <row r="7333">
          <cell r="C7333"/>
          <cell r="D7333"/>
          <cell r="E7333"/>
        </row>
        <row r="7334">
          <cell r="C7334"/>
          <cell r="D7334"/>
          <cell r="E7334"/>
        </row>
        <row r="7335">
          <cell r="C7335"/>
          <cell r="D7335"/>
          <cell r="E7335"/>
        </row>
        <row r="7336">
          <cell r="C7336"/>
          <cell r="D7336"/>
          <cell r="E7336"/>
        </row>
        <row r="7337">
          <cell r="C7337"/>
          <cell r="D7337"/>
          <cell r="E7337"/>
        </row>
        <row r="7338">
          <cell r="C7338"/>
          <cell r="D7338"/>
          <cell r="E7338"/>
        </row>
        <row r="7339">
          <cell r="C7339"/>
          <cell r="D7339"/>
          <cell r="E7339"/>
        </row>
        <row r="7340">
          <cell r="C7340"/>
          <cell r="D7340"/>
          <cell r="E7340"/>
        </row>
        <row r="7341">
          <cell r="C7341"/>
          <cell r="D7341"/>
          <cell r="E7341"/>
        </row>
        <row r="7342">
          <cell r="C7342"/>
          <cell r="D7342"/>
          <cell r="E7342"/>
        </row>
        <row r="7343">
          <cell r="C7343"/>
          <cell r="D7343"/>
          <cell r="E7343"/>
        </row>
        <row r="7344">
          <cell r="C7344"/>
          <cell r="D7344"/>
          <cell r="E7344"/>
        </row>
        <row r="7345">
          <cell r="C7345"/>
          <cell r="D7345"/>
          <cell r="E7345"/>
        </row>
        <row r="7346">
          <cell r="C7346"/>
          <cell r="D7346"/>
          <cell r="E7346"/>
        </row>
        <row r="7347">
          <cell r="C7347"/>
          <cell r="D7347"/>
          <cell r="E7347"/>
        </row>
        <row r="7348">
          <cell r="C7348"/>
          <cell r="D7348"/>
          <cell r="E7348"/>
        </row>
        <row r="7349">
          <cell r="C7349"/>
          <cell r="D7349"/>
          <cell r="E7349"/>
        </row>
        <row r="7350">
          <cell r="C7350"/>
          <cell r="D7350"/>
          <cell r="E7350"/>
        </row>
        <row r="7351">
          <cell r="C7351"/>
          <cell r="D7351"/>
          <cell r="E7351"/>
        </row>
        <row r="7352">
          <cell r="C7352"/>
          <cell r="D7352"/>
          <cell r="E7352"/>
        </row>
        <row r="7353">
          <cell r="C7353"/>
          <cell r="D7353"/>
          <cell r="E7353"/>
        </row>
        <row r="7354">
          <cell r="C7354"/>
          <cell r="D7354"/>
          <cell r="E7354"/>
        </row>
        <row r="7355">
          <cell r="C7355"/>
          <cell r="D7355"/>
          <cell r="E7355"/>
        </row>
        <row r="7356">
          <cell r="C7356"/>
          <cell r="D7356"/>
          <cell r="E7356"/>
        </row>
        <row r="7357">
          <cell r="C7357"/>
          <cell r="D7357"/>
          <cell r="E7357"/>
        </row>
        <row r="7358">
          <cell r="C7358"/>
          <cell r="D7358"/>
          <cell r="E7358"/>
        </row>
        <row r="7359">
          <cell r="C7359"/>
          <cell r="D7359"/>
          <cell r="E7359"/>
        </row>
        <row r="7360">
          <cell r="C7360"/>
          <cell r="D7360"/>
          <cell r="E7360"/>
        </row>
        <row r="7361">
          <cell r="C7361"/>
          <cell r="D7361"/>
          <cell r="E7361"/>
        </row>
        <row r="7362">
          <cell r="C7362"/>
          <cell r="D7362"/>
          <cell r="E7362"/>
        </row>
        <row r="7363">
          <cell r="C7363"/>
          <cell r="D7363"/>
          <cell r="E7363"/>
        </row>
        <row r="7364">
          <cell r="C7364"/>
          <cell r="D7364"/>
          <cell r="E7364"/>
        </row>
        <row r="7365">
          <cell r="C7365"/>
          <cell r="D7365"/>
          <cell r="E7365"/>
        </row>
        <row r="7366">
          <cell r="C7366"/>
          <cell r="D7366"/>
          <cell r="E7366"/>
        </row>
        <row r="7367">
          <cell r="C7367"/>
          <cell r="D7367"/>
          <cell r="E7367"/>
        </row>
        <row r="7368">
          <cell r="C7368"/>
          <cell r="D7368"/>
          <cell r="E7368"/>
        </row>
        <row r="7369">
          <cell r="C7369"/>
          <cell r="D7369"/>
          <cell r="E7369"/>
        </row>
        <row r="7370">
          <cell r="C7370"/>
          <cell r="D7370"/>
          <cell r="E7370"/>
        </row>
        <row r="7371">
          <cell r="C7371"/>
          <cell r="D7371"/>
          <cell r="E7371"/>
        </row>
        <row r="7372">
          <cell r="C7372"/>
          <cell r="D7372"/>
          <cell r="E7372"/>
        </row>
        <row r="7373">
          <cell r="C7373"/>
          <cell r="D7373"/>
          <cell r="E7373"/>
        </row>
        <row r="7374">
          <cell r="C7374"/>
          <cell r="D7374"/>
          <cell r="E7374"/>
        </row>
        <row r="7375">
          <cell r="C7375"/>
          <cell r="D7375"/>
          <cell r="E7375"/>
        </row>
        <row r="7376">
          <cell r="C7376"/>
          <cell r="D7376"/>
          <cell r="E7376"/>
        </row>
        <row r="7377">
          <cell r="C7377"/>
          <cell r="D7377"/>
          <cell r="E7377"/>
        </row>
        <row r="7378">
          <cell r="C7378"/>
          <cell r="D7378"/>
          <cell r="E7378"/>
        </row>
        <row r="7379">
          <cell r="C7379"/>
          <cell r="D7379"/>
          <cell r="E7379"/>
        </row>
        <row r="7380">
          <cell r="C7380"/>
          <cell r="D7380"/>
          <cell r="E7380"/>
        </row>
        <row r="7381">
          <cell r="C7381"/>
          <cell r="D7381"/>
          <cell r="E7381"/>
        </row>
        <row r="7382">
          <cell r="C7382"/>
          <cell r="D7382"/>
          <cell r="E7382"/>
        </row>
        <row r="7383">
          <cell r="C7383"/>
          <cell r="D7383"/>
          <cell r="E7383"/>
        </row>
        <row r="7384">
          <cell r="C7384"/>
          <cell r="D7384"/>
          <cell r="E7384"/>
        </row>
        <row r="7385">
          <cell r="C7385"/>
          <cell r="D7385"/>
          <cell r="E7385"/>
        </row>
        <row r="7386">
          <cell r="C7386"/>
          <cell r="D7386"/>
          <cell r="E7386"/>
        </row>
        <row r="7387">
          <cell r="C7387"/>
          <cell r="D7387"/>
          <cell r="E7387"/>
        </row>
        <row r="7388">
          <cell r="C7388"/>
          <cell r="D7388"/>
          <cell r="E7388"/>
        </row>
        <row r="7389">
          <cell r="C7389"/>
          <cell r="D7389"/>
          <cell r="E7389"/>
        </row>
        <row r="7390">
          <cell r="C7390"/>
          <cell r="D7390"/>
          <cell r="E7390"/>
        </row>
        <row r="7391">
          <cell r="C7391"/>
          <cell r="D7391"/>
          <cell r="E7391"/>
        </row>
        <row r="7392">
          <cell r="C7392"/>
          <cell r="D7392"/>
          <cell r="E7392"/>
        </row>
        <row r="7393">
          <cell r="C7393"/>
          <cell r="D7393"/>
          <cell r="E7393"/>
        </row>
        <row r="7394">
          <cell r="C7394"/>
          <cell r="D7394"/>
          <cell r="E7394"/>
        </row>
        <row r="7395">
          <cell r="C7395"/>
          <cell r="D7395"/>
          <cell r="E7395"/>
        </row>
        <row r="7396">
          <cell r="C7396"/>
          <cell r="D7396"/>
          <cell r="E7396"/>
        </row>
        <row r="7397">
          <cell r="C7397"/>
          <cell r="D7397"/>
          <cell r="E7397"/>
        </row>
        <row r="7398">
          <cell r="C7398"/>
          <cell r="D7398"/>
          <cell r="E7398"/>
        </row>
        <row r="7399">
          <cell r="C7399"/>
          <cell r="D7399"/>
          <cell r="E7399"/>
        </row>
        <row r="7400">
          <cell r="C7400"/>
          <cell r="D7400"/>
          <cell r="E7400"/>
        </row>
        <row r="7401">
          <cell r="C7401"/>
          <cell r="D7401"/>
          <cell r="E7401"/>
        </row>
        <row r="7402">
          <cell r="C7402"/>
          <cell r="D7402"/>
          <cell r="E7402"/>
        </row>
        <row r="7403">
          <cell r="C7403"/>
          <cell r="D7403"/>
          <cell r="E7403"/>
        </row>
        <row r="7404">
          <cell r="C7404"/>
          <cell r="D7404"/>
          <cell r="E7404"/>
        </row>
        <row r="7405">
          <cell r="C7405"/>
          <cell r="D7405"/>
          <cell r="E7405"/>
        </row>
        <row r="7406">
          <cell r="C7406"/>
          <cell r="D7406"/>
          <cell r="E7406"/>
        </row>
        <row r="7407">
          <cell r="C7407"/>
          <cell r="D7407"/>
          <cell r="E7407"/>
        </row>
        <row r="7408">
          <cell r="C7408"/>
          <cell r="D7408"/>
          <cell r="E7408"/>
        </row>
        <row r="7409">
          <cell r="C7409"/>
          <cell r="D7409"/>
          <cell r="E7409"/>
        </row>
        <row r="7410">
          <cell r="C7410"/>
          <cell r="D7410"/>
          <cell r="E7410"/>
        </row>
        <row r="7411">
          <cell r="C7411"/>
          <cell r="D7411"/>
          <cell r="E7411"/>
        </row>
        <row r="7412">
          <cell r="C7412"/>
          <cell r="D7412"/>
          <cell r="E7412"/>
        </row>
        <row r="7413">
          <cell r="C7413"/>
          <cell r="D7413"/>
          <cell r="E7413"/>
        </row>
        <row r="7414">
          <cell r="C7414"/>
          <cell r="D7414"/>
          <cell r="E7414"/>
        </row>
        <row r="7415">
          <cell r="C7415"/>
          <cell r="D7415"/>
          <cell r="E7415"/>
        </row>
        <row r="7416">
          <cell r="C7416"/>
          <cell r="D7416"/>
          <cell r="E7416"/>
        </row>
        <row r="7417">
          <cell r="C7417"/>
          <cell r="D7417"/>
          <cell r="E7417"/>
        </row>
        <row r="7418">
          <cell r="C7418"/>
          <cell r="D7418"/>
          <cell r="E7418"/>
        </row>
        <row r="7419">
          <cell r="C7419"/>
          <cell r="D7419"/>
          <cell r="E7419"/>
        </row>
        <row r="7420">
          <cell r="C7420"/>
          <cell r="D7420"/>
          <cell r="E7420"/>
        </row>
        <row r="7421">
          <cell r="C7421"/>
          <cell r="D7421"/>
          <cell r="E7421"/>
        </row>
        <row r="7422">
          <cell r="C7422"/>
          <cell r="D7422"/>
          <cell r="E7422"/>
        </row>
        <row r="7423">
          <cell r="C7423"/>
          <cell r="D7423"/>
          <cell r="E7423"/>
        </row>
        <row r="7424">
          <cell r="C7424"/>
          <cell r="D7424"/>
          <cell r="E7424"/>
        </row>
        <row r="7425">
          <cell r="C7425"/>
          <cell r="D7425"/>
          <cell r="E7425"/>
        </row>
        <row r="7426">
          <cell r="C7426"/>
          <cell r="D7426"/>
          <cell r="E7426"/>
        </row>
        <row r="7427">
          <cell r="C7427"/>
          <cell r="D7427"/>
          <cell r="E7427"/>
        </row>
        <row r="7428">
          <cell r="C7428"/>
          <cell r="D7428"/>
          <cell r="E7428"/>
        </row>
        <row r="7429">
          <cell r="C7429"/>
          <cell r="D7429"/>
          <cell r="E7429"/>
        </row>
        <row r="7430">
          <cell r="C7430"/>
          <cell r="D7430"/>
          <cell r="E7430"/>
        </row>
        <row r="7431">
          <cell r="C7431"/>
          <cell r="D7431"/>
          <cell r="E7431"/>
        </row>
        <row r="7432">
          <cell r="C7432"/>
          <cell r="D7432"/>
          <cell r="E7432"/>
        </row>
        <row r="7433">
          <cell r="C7433"/>
          <cell r="D7433"/>
          <cell r="E7433"/>
        </row>
        <row r="7434">
          <cell r="C7434"/>
          <cell r="D7434"/>
          <cell r="E7434"/>
        </row>
        <row r="7435">
          <cell r="C7435"/>
          <cell r="D7435"/>
          <cell r="E7435"/>
        </row>
        <row r="7436">
          <cell r="C7436"/>
          <cell r="D7436"/>
          <cell r="E7436"/>
        </row>
        <row r="7437">
          <cell r="C7437"/>
          <cell r="D7437"/>
          <cell r="E7437"/>
        </row>
        <row r="7438">
          <cell r="C7438"/>
          <cell r="D7438"/>
          <cell r="E7438"/>
        </row>
        <row r="7439">
          <cell r="C7439"/>
          <cell r="D7439"/>
          <cell r="E7439"/>
        </row>
        <row r="7440">
          <cell r="C7440"/>
          <cell r="D7440"/>
          <cell r="E7440"/>
        </row>
        <row r="7441">
          <cell r="C7441"/>
          <cell r="D7441"/>
          <cell r="E7441"/>
        </row>
        <row r="7442">
          <cell r="C7442"/>
          <cell r="D7442"/>
          <cell r="E7442"/>
        </row>
        <row r="7443">
          <cell r="C7443"/>
          <cell r="D7443"/>
          <cell r="E7443"/>
        </row>
        <row r="7444">
          <cell r="C7444"/>
          <cell r="D7444"/>
          <cell r="E7444"/>
        </row>
        <row r="7445">
          <cell r="C7445"/>
          <cell r="D7445"/>
          <cell r="E7445"/>
        </row>
        <row r="7446">
          <cell r="C7446"/>
          <cell r="D7446"/>
          <cell r="E7446"/>
        </row>
        <row r="7447">
          <cell r="C7447"/>
          <cell r="D7447"/>
          <cell r="E7447"/>
        </row>
        <row r="7448">
          <cell r="C7448"/>
          <cell r="D7448"/>
          <cell r="E7448"/>
        </row>
        <row r="7449">
          <cell r="C7449"/>
          <cell r="D7449"/>
          <cell r="E7449"/>
        </row>
        <row r="7450">
          <cell r="C7450"/>
          <cell r="D7450"/>
          <cell r="E7450"/>
        </row>
        <row r="7451">
          <cell r="C7451"/>
          <cell r="D7451"/>
          <cell r="E7451"/>
        </row>
        <row r="7452">
          <cell r="C7452"/>
          <cell r="D7452"/>
          <cell r="E7452"/>
        </row>
        <row r="7453">
          <cell r="C7453"/>
          <cell r="D7453"/>
          <cell r="E7453"/>
        </row>
        <row r="7454">
          <cell r="C7454"/>
          <cell r="D7454"/>
          <cell r="E7454"/>
        </row>
        <row r="7455">
          <cell r="C7455"/>
          <cell r="D7455"/>
          <cell r="E7455"/>
        </row>
        <row r="7456">
          <cell r="C7456"/>
          <cell r="D7456"/>
          <cell r="E7456"/>
        </row>
        <row r="7457">
          <cell r="C7457"/>
          <cell r="D7457"/>
          <cell r="E7457"/>
        </row>
        <row r="7458">
          <cell r="C7458"/>
          <cell r="D7458"/>
          <cell r="E7458"/>
        </row>
        <row r="7459">
          <cell r="C7459"/>
          <cell r="D7459"/>
          <cell r="E7459"/>
        </row>
        <row r="7460">
          <cell r="C7460"/>
          <cell r="D7460"/>
          <cell r="E7460"/>
        </row>
        <row r="7461">
          <cell r="C7461"/>
          <cell r="D7461"/>
          <cell r="E7461"/>
        </row>
        <row r="7462">
          <cell r="C7462"/>
          <cell r="D7462"/>
          <cell r="E7462"/>
        </row>
        <row r="7463">
          <cell r="C7463"/>
          <cell r="D7463"/>
          <cell r="E7463"/>
        </row>
        <row r="7464">
          <cell r="C7464"/>
          <cell r="D7464"/>
          <cell r="E7464"/>
        </row>
        <row r="7465">
          <cell r="C7465"/>
          <cell r="D7465"/>
          <cell r="E7465"/>
        </row>
        <row r="7466">
          <cell r="C7466"/>
          <cell r="D7466"/>
          <cell r="E7466"/>
        </row>
        <row r="7467">
          <cell r="C7467"/>
          <cell r="D7467"/>
          <cell r="E7467"/>
        </row>
        <row r="7468">
          <cell r="C7468"/>
          <cell r="D7468"/>
          <cell r="E7468"/>
        </row>
        <row r="7469">
          <cell r="C7469"/>
          <cell r="D7469"/>
          <cell r="E7469"/>
        </row>
        <row r="7470">
          <cell r="C7470"/>
          <cell r="D7470"/>
          <cell r="E7470"/>
        </row>
        <row r="7471">
          <cell r="C7471"/>
          <cell r="D7471"/>
          <cell r="E7471"/>
        </row>
        <row r="7472">
          <cell r="C7472"/>
          <cell r="D7472"/>
          <cell r="E7472"/>
        </row>
        <row r="7473">
          <cell r="C7473"/>
          <cell r="D7473"/>
          <cell r="E7473"/>
        </row>
        <row r="7474">
          <cell r="C7474"/>
          <cell r="D7474"/>
          <cell r="E7474"/>
        </row>
        <row r="7475">
          <cell r="C7475"/>
          <cell r="D7475"/>
          <cell r="E7475"/>
        </row>
        <row r="7476">
          <cell r="C7476"/>
          <cell r="D7476"/>
          <cell r="E7476"/>
        </row>
        <row r="7477">
          <cell r="C7477"/>
          <cell r="D7477"/>
          <cell r="E7477"/>
        </row>
        <row r="7478">
          <cell r="C7478"/>
          <cell r="D7478"/>
          <cell r="E7478"/>
        </row>
        <row r="7479">
          <cell r="C7479"/>
          <cell r="D7479"/>
          <cell r="E7479"/>
        </row>
        <row r="7480">
          <cell r="C7480"/>
          <cell r="D7480"/>
          <cell r="E7480"/>
        </row>
        <row r="7481">
          <cell r="C7481"/>
          <cell r="D7481"/>
          <cell r="E7481"/>
        </row>
        <row r="7482">
          <cell r="C7482"/>
          <cell r="D7482"/>
          <cell r="E7482"/>
        </row>
        <row r="7483">
          <cell r="C7483"/>
          <cell r="D7483"/>
          <cell r="E7483"/>
        </row>
        <row r="7484">
          <cell r="C7484"/>
          <cell r="D7484"/>
          <cell r="E7484"/>
        </row>
        <row r="7485">
          <cell r="C7485"/>
          <cell r="D7485"/>
          <cell r="E7485"/>
        </row>
        <row r="7486">
          <cell r="C7486"/>
          <cell r="D7486"/>
          <cell r="E7486"/>
        </row>
        <row r="7487">
          <cell r="C7487"/>
          <cell r="D7487"/>
          <cell r="E7487"/>
        </row>
        <row r="7488">
          <cell r="C7488"/>
          <cell r="D7488"/>
          <cell r="E7488"/>
        </row>
        <row r="7489">
          <cell r="C7489"/>
          <cell r="D7489"/>
          <cell r="E7489"/>
        </row>
        <row r="7490">
          <cell r="C7490"/>
          <cell r="D7490"/>
          <cell r="E7490"/>
        </row>
        <row r="7491">
          <cell r="C7491"/>
          <cell r="D7491"/>
          <cell r="E7491"/>
        </row>
        <row r="7492">
          <cell r="C7492"/>
          <cell r="D7492"/>
          <cell r="E7492"/>
        </row>
        <row r="7493">
          <cell r="C7493"/>
          <cell r="D7493"/>
          <cell r="E7493"/>
        </row>
        <row r="7494">
          <cell r="C7494"/>
          <cell r="D7494"/>
          <cell r="E7494"/>
        </row>
        <row r="7495">
          <cell r="C7495"/>
          <cell r="D7495"/>
          <cell r="E7495"/>
        </row>
        <row r="7496">
          <cell r="C7496"/>
          <cell r="D7496"/>
          <cell r="E7496"/>
        </row>
        <row r="7497">
          <cell r="C7497"/>
          <cell r="D7497"/>
          <cell r="E7497"/>
        </row>
        <row r="7498">
          <cell r="C7498"/>
          <cell r="D7498"/>
          <cell r="E7498"/>
        </row>
        <row r="7499">
          <cell r="C7499"/>
          <cell r="D7499"/>
          <cell r="E7499"/>
        </row>
        <row r="7500">
          <cell r="C7500"/>
          <cell r="D7500"/>
          <cell r="E7500"/>
        </row>
        <row r="7501">
          <cell r="C7501"/>
          <cell r="D7501"/>
          <cell r="E7501"/>
        </row>
        <row r="7502">
          <cell r="C7502"/>
          <cell r="D7502"/>
          <cell r="E7502"/>
        </row>
        <row r="7503">
          <cell r="C7503"/>
          <cell r="D7503"/>
          <cell r="E7503"/>
        </row>
        <row r="7504">
          <cell r="C7504"/>
          <cell r="D7504"/>
          <cell r="E7504"/>
        </row>
        <row r="7505">
          <cell r="C7505"/>
          <cell r="D7505"/>
          <cell r="E7505"/>
        </row>
        <row r="7506">
          <cell r="C7506"/>
          <cell r="D7506"/>
          <cell r="E7506"/>
        </row>
        <row r="7507">
          <cell r="C7507"/>
          <cell r="D7507"/>
          <cell r="E7507"/>
        </row>
        <row r="7508">
          <cell r="C7508"/>
          <cell r="D7508"/>
          <cell r="E7508"/>
        </row>
        <row r="7509">
          <cell r="C7509"/>
          <cell r="D7509"/>
          <cell r="E7509"/>
        </row>
        <row r="7510">
          <cell r="C7510"/>
          <cell r="D7510"/>
          <cell r="E7510"/>
        </row>
        <row r="7511">
          <cell r="C7511"/>
          <cell r="D7511"/>
          <cell r="E7511"/>
        </row>
        <row r="7512">
          <cell r="C7512"/>
          <cell r="D7512"/>
          <cell r="E7512"/>
        </row>
        <row r="7513">
          <cell r="C7513"/>
          <cell r="D7513"/>
          <cell r="E7513"/>
        </row>
        <row r="7514">
          <cell r="C7514"/>
          <cell r="D7514"/>
          <cell r="E7514"/>
        </row>
        <row r="7515">
          <cell r="C7515"/>
          <cell r="D7515"/>
          <cell r="E7515"/>
        </row>
        <row r="7516">
          <cell r="C7516"/>
          <cell r="D7516"/>
          <cell r="E7516"/>
        </row>
        <row r="7517">
          <cell r="C7517"/>
          <cell r="D7517"/>
          <cell r="E7517"/>
        </row>
        <row r="7518">
          <cell r="C7518"/>
          <cell r="D7518"/>
          <cell r="E7518"/>
        </row>
        <row r="7519">
          <cell r="C7519"/>
          <cell r="D7519"/>
          <cell r="E7519"/>
        </row>
        <row r="7520">
          <cell r="C7520"/>
          <cell r="D7520"/>
          <cell r="E7520"/>
        </row>
        <row r="7521">
          <cell r="C7521"/>
          <cell r="D7521"/>
          <cell r="E7521"/>
        </row>
        <row r="7522">
          <cell r="C7522"/>
          <cell r="D7522"/>
          <cell r="E7522"/>
        </row>
        <row r="7523">
          <cell r="C7523"/>
          <cell r="D7523"/>
          <cell r="E7523"/>
        </row>
        <row r="7524">
          <cell r="C7524"/>
          <cell r="D7524"/>
          <cell r="E7524"/>
        </row>
        <row r="7525">
          <cell r="C7525"/>
          <cell r="D7525"/>
          <cell r="E7525"/>
        </row>
        <row r="7526">
          <cell r="C7526"/>
          <cell r="D7526"/>
          <cell r="E7526"/>
        </row>
        <row r="7527">
          <cell r="C7527"/>
          <cell r="D7527"/>
          <cell r="E7527"/>
        </row>
        <row r="7528">
          <cell r="C7528"/>
          <cell r="D7528"/>
          <cell r="E7528"/>
        </row>
        <row r="7529">
          <cell r="C7529"/>
          <cell r="D7529"/>
          <cell r="E7529"/>
        </row>
        <row r="7530">
          <cell r="C7530"/>
          <cell r="D7530"/>
          <cell r="E7530"/>
        </row>
        <row r="7531">
          <cell r="C7531"/>
          <cell r="D7531"/>
          <cell r="E7531"/>
        </row>
        <row r="7532">
          <cell r="C7532"/>
          <cell r="D7532"/>
          <cell r="E7532"/>
        </row>
        <row r="7533">
          <cell r="C7533"/>
          <cell r="D7533"/>
          <cell r="E7533"/>
        </row>
        <row r="7534">
          <cell r="C7534"/>
          <cell r="D7534"/>
          <cell r="E7534"/>
        </row>
        <row r="7535">
          <cell r="C7535"/>
          <cell r="D7535"/>
          <cell r="E7535"/>
        </row>
        <row r="7536">
          <cell r="C7536"/>
          <cell r="D7536"/>
          <cell r="E7536"/>
        </row>
        <row r="7537">
          <cell r="C7537"/>
          <cell r="D7537"/>
          <cell r="E7537"/>
        </row>
        <row r="7538">
          <cell r="C7538"/>
          <cell r="D7538"/>
          <cell r="E7538"/>
        </row>
        <row r="7539">
          <cell r="C7539"/>
          <cell r="D7539"/>
          <cell r="E7539"/>
        </row>
        <row r="7540">
          <cell r="C7540"/>
          <cell r="D7540"/>
          <cell r="E7540"/>
        </row>
        <row r="7541">
          <cell r="C7541"/>
          <cell r="D7541"/>
          <cell r="E7541"/>
        </row>
        <row r="7542">
          <cell r="C7542"/>
          <cell r="D7542"/>
          <cell r="E7542"/>
        </row>
        <row r="7543">
          <cell r="C7543"/>
          <cell r="D7543"/>
          <cell r="E7543"/>
        </row>
        <row r="7544">
          <cell r="C7544"/>
          <cell r="D7544"/>
          <cell r="E7544"/>
        </row>
        <row r="7545">
          <cell r="C7545"/>
          <cell r="D7545"/>
          <cell r="E7545"/>
        </row>
        <row r="7546">
          <cell r="C7546"/>
          <cell r="D7546"/>
          <cell r="E7546"/>
        </row>
        <row r="7547">
          <cell r="C7547"/>
          <cell r="D7547"/>
          <cell r="E7547"/>
        </row>
        <row r="7548">
          <cell r="C7548"/>
          <cell r="D7548"/>
          <cell r="E7548"/>
        </row>
        <row r="7549">
          <cell r="C7549"/>
          <cell r="D7549"/>
          <cell r="E7549"/>
        </row>
        <row r="7550">
          <cell r="C7550"/>
          <cell r="D7550"/>
          <cell r="E7550"/>
        </row>
        <row r="7551">
          <cell r="C7551"/>
          <cell r="D7551"/>
          <cell r="E7551"/>
        </row>
        <row r="7552">
          <cell r="C7552"/>
          <cell r="D7552"/>
          <cell r="E7552"/>
        </row>
        <row r="7553">
          <cell r="C7553"/>
          <cell r="D7553"/>
          <cell r="E7553"/>
        </row>
        <row r="7554">
          <cell r="C7554"/>
          <cell r="D7554"/>
          <cell r="E7554"/>
        </row>
        <row r="7555">
          <cell r="C7555"/>
          <cell r="D7555"/>
          <cell r="E7555"/>
        </row>
        <row r="7556">
          <cell r="C7556"/>
          <cell r="D7556"/>
          <cell r="E7556"/>
        </row>
        <row r="7557">
          <cell r="C7557"/>
          <cell r="D7557"/>
          <cell r="E7557"/>
        </row>
        <row r="7558">
          <cell r="C7558"/>
          <cell r="D7558"/>
          <cell r="E7558"/>
        </row>
        <row r="7559">
          <cell r="C7559"/>
          <cell r="D7559"/>
          <cell r="E7559"/>
        </row>
        <row r="7560">
          <cell r="C7560"/>
          <cell r="D7560"/>
          <cell r="E7560"/>
        </row>
        <row r="7561">
          <cell r="C7561"/>
          <cell r="D7561"/>
          <cell r="E7561"/>
        </row>
        <row r="7562">
          <cell r="C7562"/>
          <cell r="D7562"/>
          <cell r="E7562"/>
        </row>
        <row r="7563">
          <cell r="C7563"/>
          <cell r="D7563"/>
          <cell r="E7563"/>
        </row>
        <row r="7564">
          <cell r="C7564"/>
          <cell r="D7564"/>
          <cell r="E7564"/>
        </row>
        <row r="7565">
          <cell r="C7565"/>
          <cell r="D7565"/>
          <cell r="E7565"/>
        </row>
        <row r="7566">
          <cell r="C7566"/>
          <cell r="D7566"/>
          <cell r="E7566"/>
        </row>
        <row r="7567">
          <cell r="C7567"/>
          <cell r="D7567"/>
          <cell r="E7567"/>
        </row>
        <row r="7568">
          <cell r="C7568"/>
          <cell r="D7568"/>
          <cell r="E7568"/>
        </row>
        <row r="7569">
          <cell r="C7569"/>
          <cell r="D7569"/>
          <cell r="E7569"/>
        </row>
        <row r="7570">
          <cell r="C7570"/>
          <cell r="D7570"/>
          <cell r="E7570"/>
        </row>
        <row r="7571">
          <cell r="C7571"/>
          <cell r="D7571"/>
          <cell r="E7571"/>
        </row>
        <row r="7572">
          <cell r="C7572"/>
          <cell r="D7572"/>
          <cell r="E7572"/>
        </row>
        <row r="7573">
          <cell r="C7573"/>
          <cell r="D7573"/>
          <cell r="E7573"/>
        </row>
        <row r="7574">
          <cell r="C7574"/>
          <cell r="D7574"/>
          <cell r="E7574"/>
        </row>
        <row r="7575">
          <cell r="C7575"/>
          <cell r="D7575"/>
          <cell r="E7575"/>
        </row>
        <row r="7576">
          <cell r="C7576"/>
          <cell r="D7576"/>
          <cell r="E7576"/>
        </row>
        <row r="7577">
          <cell r="C7577"/>
          <cell r="D7577"/>
          <cell r="E7577"/>
        </row>
        <row r="7578">
          <cell r="C7578"/>
          <cell r="D7578"/>
          <cell r="E7578"/>
        </row>
        <row r="7579">
          <cell r="C7579"/>
          <cell r="D7579"/>
          <cell r="E7579"/>
        </row>
        <row r="7580">
          <cell r="C7580"/>
          <cell r="D7580"/>
          <cell r="E7580"/>
        </row>
        <row r="7581">
          <cell r="C7581"/>
          <cell r="D7581"/>
          <cell r="E7581"/>
        </row>
        <row r="7582">
          <cell r="C7582"/>
          <cell r="D7582"/>
          <cell r="E7582"/>
        </row>
        <row r="7583">
          <cell r="C7583"/>
          <cell r="D7583"/>
          <cell r="E7583"/>
        </row>
        <row r="7584">
          <cell r="C7584"/>
          <cell r="D7584"/>
          <cell r="E7584"/>
        </row>
        <row r="7585">
          <cell r="C7585"/>
          <cell r="D7585"/>
          <cell r="E7585"/>
        </row>
        <row r="7586">
          <cell r="C7586"/>
          <cell r="D7586"/>
          <cell r="E7586"/>
        </row>
        <row r="7587">
          <cell r="C7587"/>
          <cell r="D7587"/>
          <cell r="E7587"/>
        </row>
        <row r="7588">
          <cell r="C7588"/>
          <cell r="D7588"/>
          <cell r="E7588"/>
        </row>
        <row r="7589">
          <cell r="C7589"/>
          <cell r="D7589"/>
          <cell r="E7589"/>
        </row>
        <row r="7590">
          <cell r="C7590"/>
          <cell r="D7590"/>
          <cell r="E7590"/>
        </row>
        <row r="7591">
          <cell r="C7591"/>
          <cell r="D7591"/>
          <cell r="E7591"/>
        </row>
        <row r="7592">
          <cell r="C7592"/>
          <cell r="D7592"/>
          <cell r="E7592"/>
        </row>
        <row r="7593">
          <cell r="C7593"/>
          <cell r="D7593"/>
          <cell r="E7593"/>
        </row>
        <row r="7594">
          <cell r="C7594"/>
          <cell r="D7594"/>
          <cell r="E7594"/>
        </row>
        <row r="7595">
          <cell r="C7595"/>
          <cell r="D7595"/>
          <cell r="E7595"/>
        </row>
        <row r="7596">
          <cell r="C7596"/>
          <cell r="D7596"/>
          <cell r="E7596"/>
        </row>
        <row r="7597">
          <cell r="C7597"/>
          <cell r="D7597"/>
          <cell r="E7597"/>
        </row>
        <row r="7598">
          <cell r="C7598"/>
          <cell r="D7598"/>
          <cell r="E7598"/>
        </row>
        <row r="7599">
          <cell r="C7599"/>
          <cell r="D7599"/>
          <cell r="E7599"/>
        </row>
        <row r="7600">
          <cell r="C7600"/>
          <cell r="D7600"/>
          <cell r="E7600"/>
        </row>
        <row r="7601">
          <cell r="C7601"/>
          <cell r="D7601"/>
          <cell r="E7601"/>
        </row>
        <row r="7602">
          <cell r="C7602"/>
          <cell r="D7602"/>
          <cell r="E7602"/>
        </row>
        <row r="7603">
          <cell r="C7603"/>
          <cell r="D7603"/>
          <cell r="E7603"/>
        </row>
        <row r="7604">
          <cell r="C7604"/>
          <cell r="D7604"/>
          <cell r="E7604"/>
        </row>
        <row r="7605">
          <cell r="C7605"/>
          <cell r="D7605"/>
          <cell r="E7605"/>
        </row>
        <row r="7606">
          <cell r="C7606"/>
          <cell r="D7606"/>
          <cell r="E7606"/>
        </row>
        <row r="7607">
          <cell r="C7607"/>
          <cell r="D7607"/>
          <cell r="E7607"/>
        </row>
        <row r="7608">
          <cell r="C7608"/>
          <cell r="D7608"/>
          <cell r="E7608"/>
        </row>
        <row r="7609">
          <cell r="C7609"/>
          <cell r="D7609"/>
          <cell r="E7609"/>
        </row>
        <row r="7610">
          <cell r="C7610"/>
          <cell r="D7610"/>
          <cell r="E7610"/>
        </row>
        <row r="7611">
          <cell r="C7611"/>
          <cell r="D7611"/>
          <cell r="E7611"/>
        </row>
        <row r="7612">
          <cell r="C7612"/>
          <cell r="D7612"/>
          <cell r="E7612"/>
        </row>
        <row r="7613">
          <cell r="C7613"/>
          <cell r="D7613"/>
          <cell r="E7613"/>
        </row>
        <row r="7614">
          <cell r="C7614"/>
          <cell r="D7614"/>
          <cell r="E7614"/>
        </row>
        <row r="7615">
          <cell r="C7615"/>
          <cell r="D7615"/>
          <cell r="E7615"/>
        </row>
        <row r="7616">
          <cell r="C7616"/>
          <cell r="D7616"/>
          <cell r="E7616"/>
        </row>
        <row r="7617">
          <cell r="C7617"/>
          <cell r="D7617"/>
          <cell r="E7617"/>
        </row>
        <row r="7618">
          <cell r="C7618"/>
          <cell r="D7618"/>
          <cell r="E7618"/>
        </row>
        <row r="7619">
          <cell r="C7619"/>
          <cell r="D7619"/>
          <cell r="E7619"/>
        </row>
        <row r="7620">
          <cell r="C7620"/>
          <cell r="D7620"/>
          <cell r="E7620"/>
        </row>
        <row r="7621">
          <cell r="C7621"/>
          <cell r="D7621"/>
          <cell r="E7621"/>
        </row>
        <row r="7622">
          <cell r="C7622"/>
          <cell r="D7622"/>
          <cell r="E7622"/>
        </row>
        <row r="7623">
          <cell r="C7623"/>
          <cell r="D7623"/>
          <cell r="E7623"/>
        </row>
        <row r="7624">
          <cell r="C7624"/>
          <cell r="D7624"/>
          <cell r="E7624"/>
        </row>
        <row r="7625">
          <cell r="C7625"/>
          <cell r="D7625"/>
          <cell r="E7625"/>
        </row>
        <row r="7626">
          <cell r="C7626"/>
          <cell r="D7626"/>
          <cell r="E7626"/>
        </row>
        <row r="7627">
          <cell r="C7627"/>
          <cell r="D7627"/>
          <cell r="E7627"/>
        </row>
        <row r="7628">
          <cell r="C7628"/>
          <cell r="D7628"/>
          <cell r="E7628"/>
        </row>
        <row r="7629">
          <cell r="C7629"/>
          <cell r="D7629"/>
          <cell r="E7629"/>
        </row>
        <row r="7630">
          <cell r="C7630"/>
          <cell r="D7630"/>
          <cell r="E7630"/>
        </row>
        <row r="7631">
          <cell r="C7631"/>
          <cell r="D7631"/>
          <cell r="E7631"/>
        </row>
        <row r="7632">
          <cell r="C7632"/>
          <cell r="D7632"/>
          <cell r="E7632"/>
        </row>
        <row r="7633">
          <cell r="C7633"/>
          <cell r="D7633"/>
          <cell r="E7633"/>
        </row>
        <row r="7634">
          <cell r="C7634"/>
          <cell r="D7634"/>
          <cell r="E7634"/>
        </row>
        <row r="7635">
          <cell r="C7635"/>
          <cell r="D7635"/>
          <cell r="E7635"/>
        </row>
        <row r="7636">
          <cell r="C7636"/>
          <cell r="D7636"/>
          <cell r="E7636"/>
        </row>
        <row r="7637">
          <cell r="C7637"/>
          <cell r="D7637"/>
          <cell r="E7637"/>
        </row>
        <row r="7638">
          <cell r="C7638"/>
          <cell r="D7638"/>
          <cell r="E7638"/>
        </row>
        <row r="7639">
          <cell r="C7639"/>
          <cell r="D7639"/>
          <cell r="E7639"/>
        </row>
        <row r="7640">
          <cell r="C7640"/>
          <cell r="D7640"/>
          <cell r="E7640"/>
        </row>
        <row r="7641">
          <cell r="C7641"/>
          <cell r="D7641"/>
          <cell r="E7641"/>
        </row>
        <row r="7642">
          <cell r="C7642"/>
          <cell r="D7642"/>
          <cell r="E7642"/>
        </row>
        <row r="7643">
          <cell r="C7643"/>
          <cell r="D7643"/>
          <cell r="E7643"/>
        </row>
        <row r="7644">
          <cell r="C7644"/>
          <cell r="D7644"/>
          <cell r="E7644"/>
        </row>
        <row r="7645">
          <cell r="C7645"/>
          <cell r="D7645"/>
          <cell r="E7645"/>
        </row>
        <row r="7646">
          <cell r="C7646"/>
          <cell r="D7646"/>
          <cell r="E7646"/>
        </row>
        <row r="7647">
          <cell r="C7647"/>
          <cell r="D7647"/>
          <cell r="E7647"/>
        </row>
        <row r="7648">
          <cell r="C7648"/>
          <cell r="D7648"/>
          <cell r="E7648"/>
        </row>
        <row r="7649">
          <cell r="C7649"/>
          <cell r="D7649"/>
          <cell r="E7649"/>
        </row>
        <row r="7650">
          <cell r="C7650"/>
          <cell r="D7650"/>
          <cell r="E7650"/>
        </row>
        <row r="7651">
          <cell r="C7651"/>
          <cell r="D7651"/>
          <cell r="E7651"/>
        </row>
        <row r="7652">
          <cell r="C7652"/>
          <cell r="D7652"/>
          <cell r="E7652"/>
        </row>
        <row r="7653">
          <cell r="C7653"/>
          <cell r="D7653"/>
          <cell r="E7653"/>
        </row>
        <row r="7654">
          <cell r="C7654"/>
          <cell r="D7654"/>
          <cell r="E7654"/>
        </row>
        <row r="7655">
          <cell r="C7655"/>
          <cell r="D7655"/>
          <cell r="E7655"/>
        </row>
        <row r="7656">
          <cell r="C7656"/>
          <cell r="D7656"/>
          <cell r="E7656"/>
        </row>
        <row r="7657">
          <cell r="C7657"/>
          <cell r="D7657"/>
          <cell r="E7657"/>
        </row>
        <row r="7658">
          <cell r="C7658"/>
          <cell r="D7658"/>
          <cell r="E7658"/>
        </row>
        <row r="7659">
          <cell r="C7659"/>
          <cell r="D7659"/>
          <cell r="E7659"/>
        </row>
        <row r="7660">
          <cell r="C7660"/>
          <cell r="D7660"/>
          <cell r="E7660"/>
        </row>
        <row r="7661">
          <cell r="C7661"/>
          <cell r="D7661"/>
          <cell r="E7661"/>
        </row>
        <row r="7662">
          <cell r="C7662"/>
          <cell r="D7662"/>
          <cell r="E7662"/>
        </row>
        <row r="7663">
          <cell r="C7663"/>
          <cell r="D7663"/>
          <cell r="E7663"/>
        </row>
        <row r="7664">
          <cell r="C7664"/>
          <cell r="D7664"/>
          <cell r="E7664"/>
        </row>
        <row r="7665">
          <cell r="C7665"/>
          <cell r="D7665"/>
          <cell r="E7665"/>
        </row>
        <row r="7666">
          <cell r="C7666"/>
          <cell r="D7666"/>
          <cell r="E7666"/>
        </row>
        <row r="7667">
          <cell r="C7667"/>
          <cell r="D7667"/>
          <cell r="E7667"/>
        </row>
        <row r="7668">
          <cell r="C7668"/>
          <cell r="D7668"/>
          <cell r="E7668"/>
        </row>
        <row r="7669">
          <cell r="C7669"/>
          <cell r="D7669"/>
          <cell r="E7669"/>
        </row>
        <row r="7670">
          <cell r="C7670"/>
          <cell r="D7670"/>
          <cell r="E7670"/>
        </row>
        <row r="7671">
          <cell r="C7671"/>
          <cell r="D7671"/>
          <cell r="E7671"/>
        </row>
        <row r="7672">
          <cell r="C7672"/>
          <cell r="D7672"/>
          <cell r="E7672"/>
        </row>
        <row r="7673">
          <cell r="C7673"/>
          <cell r="D7673"/>
          <cell r="E7673"/>
        </row>
        <row r="7674">
          <cell r="C7674"/>
          <cell r="D7674"/>
          <cell r="E7674"/>
        </row>
        <row r="7675">
          <cell r="C7675"/>
          <cell r="D7675"/>
          <cell r="E7675"/>
        </row>
        <row r="7676">
          <cell r="C7676"/>
          <cell r="D7676"/>
          <cell r="E7676"/>
        </row>
        <row r="7677">
          <cell r="C7677"/>
          <cell r="D7677"/>
          <cell r="E7677"/>
        </row>
        <row r="7678">
          <cell r="C7678"/>
          <cell r="D7678"/>
          <cell r="E7678"/>
        </row>
        <row r="7679">
          <cell r="C7679"/>
          <cell r="D7679"/>
          <cell r="E7679"/>
        </row>
        <row r="7680">
          <cell r="C7680"/>
          <cell r="D7680"/>
          <cell r="E7680"/>
        </row>
        <row r="7681">
          <cell r="C7681"/>
          <cell r="D7681"/>
          <cell r="E7681"/>
        </row>
        <row r="7682">
          <cell r="C7682"/>
          <cell r="D7682"/>
          <cell r="E7682"/>
        </row>
        <row r="7683">
          <cell r="C7683"/>
          <cell r="D7683"/>
          <cell r="E7683"/>
        </row>
        <row r="7684">
          <cell r="C7684"/>
          <cell r="D7684"/>
          <cell r="E7684"/>
        </row>
        <row r="7685">
          <cell r="C7685"/>
          <cell r="D7685"/>
          <cell r="E7685"/>
        </row>
        <row r="7686">
          <cell r="C7686"/>
          <cell r="D7686"/>
          <cell r="E7686"/>
        </row>
        <row r="7687">
          <cell r="C7687"/>
          <cell r="D7687"/>
          <cell r="E7687"/>
        </row>
        <row r="7688">
          <cell r="C7688"/>
          <cell r="D7688"/>
          <cell r="E7688"/>
        </row>
        <row r="7689">
          <cell r="C7689"/>
          <cell r="D7689"/>
          <cell r="E7689"/>
        </row>
        <row r="7690">
          <cell r="C7690"/>
          <cell r="D7690"/>
          <cell r="E7690"/>
        </row>
        <row r="7691">
          <cell r="C7691"/>
          <cell r="D7691"/>
          <cell r="E7691"/>
        </row>
        <row r="7692">
          <cell r="C7692"/>
          <cell r="D7692"/>
          <cell r="E7692"/>
        </row>
        <row r="7693">
          <cell r="C7693"/>
          <cell r="D7693"/>
          <cell r="E7693"/>
        </row>
        <row r="7694">
          <cell r="C7694"/>
          <cell r="D7694"/>
          <cell r="E7694"/>
        </row>
        <row r="7695">
          <cell r="C7695"/>
          <cell r="D7695"/>
          <cell r="E7695"/>
        </row>
        <row r="7696">
          <cell r="C7696"/>
          <cell r="D7696"/>
          <cell r="E7696"/>
        </row>
        <row r="7697">
          <cell r="C7697"/>
          <cell r="D7697"/>
          <cell r="E7697"/>
        </row>
        <row r="7698">
          <cell r="C7698"/>
          <cell r="D7698"/>
          <cell r="E7698"/>
        </row>
        <row r="7699">
          <cell r="C7699"/>
          <cell r="D7699"/>
          <cell r="E7699"/>
        </row>
        <row r="7700">
          <cell r="C7700"/>
          <cell r="D7700"/>
          <cell r="E7700"/>
        </row>
        <row r="7701">
          <cell r="C7701"/>
          <cell r="D7701"/>
          <cell r="E7701"/>
        </row>
        <row r="7702">
          <cell r="C7702"/>
          <cell r="D7702"/>
          <cell r="E7702"/>
        </row>
        <row r="7703">
          <cell r="C7703"/>
          <cell r="D7703"/>
          <cell r="E7703"/>
        </row>
        <row r="7704">
          <cell r="C7704"/>
          <cell r="D7704"/>
          <cell r="E7704"/>
        </row>
        <row r="7705">
          <cell r="C7705"/>
          <cell r="D7705"/>
          <cell r="E7705"/>
        </row>
        <row r="7706">
          <cell r="C7706"/>
          <cell r="D7706"/>
          <cell r="E7706"/>
        </row>
        <row r="7707">
          <cell r="C7707"/>
          <cell r="D7707"/>
          <cell r="E7707"/>
        </row>
        <row r="7708">
          <cell r="C7708"/>
          <cell r="D7708"/>
          <cell r="E7708"/>
        </row>
        <row r="7709">
          <cell r="C7709"/>
          <cell r="D7709"/>
          <cell r="E7709"/>
        </row>
        <row r="7710">
          <cell r="C7710"/>
          <cell r="D7710"/>
          <cell r="E7710"/>
        </row>
        <row r="7711">
          <cell r="C7711"/>
          <cell r="D7711"/>
          <cell r="E7711"/>
        </row>
        <row r="7712">
          <cell r="C7712"/>
          <cell r="D7712"/>
          <cell r="E7712"/>
        </row>
        <row r="7713">
          <cell r="C7713"/>
          <cell r="D7713"/>
          <cell r="E7713"/>
        </row>
        <row r="7714">
          <cell r="C7714"/>
          <cell r="D7714"/>
          <cell r="E7714"/>
        </row>
        <row r="7715">
          <cell r="C7715"/>
          <cell r="D7715"/>
          <cell r="E7715"/>
        </row>
        <row r="7716">
          <cell r="C7716"/>
          <cell r="D7716"/>
          <cell r="E7716"/>
        </row>
        <row r="7717">
          <cell r="C7717"/>
          <cell r="D7717"/>
          <cell r="E7717"/>
        </row>
        <row r="7718">
          <cell r="C7718"/>
          <cell r="D7718"/>
          <cell r="E7718"/>
        </row>
        <row r="7719">
          <cell r="C7719"/>
          <cell r="D7719"/>
          <cell r="E7719"/>
        </row>
        <row r="7720">
          <cell r="C7720"/>
          <cell r="D7720"/>
          <cell r="E7720"/>
        </row>
        <row r="7721">
          <cell r="C7721"/>
          <cell r="D7721"/>
          <cell r="E7721"/>
        </row>
        <row r="7722">
          <cell r="C7722"/>
          <cell r="D7722"/>
          <cell r="E7722"/>
        </row>
        <row r="7723">
          <cell r="C7723"/>
          <cell r="D7723"/>
          <cell r="E7723"/>
        </row>
        <row r="7724">
          <cell r="C7724"/>
          <cell r="D7724"/>
          <cell r="E7724"/>
        </row>
        <row r="7725">
          <cell r="C7725"/>
          <cell r="D7725"/>
          <cell r="E7725"/>
        </row>
        <row r="7726">
          <cell r="C7726"/>
          <cell r="D7726"/>
          <cell r="E7726"/>
        </row>
        <row r="7727">
          <cell r="C7727"/>
          <cell r="D7727"/>
          <cell r="E7727"/>
        </row>
        <row r="7728">
          <cell r="C7728"/>
          <cell r="D7728"/>
          <cell r="E7728"/>
        </row>
        <row r="7729">
          <cell r="C7729"/>
          <cell r="D7729"/>
          <cell r="E7729"/>
        </row>
        <row r="7730">
          <cell r="C7730"/>
          <cell r="D7730"/>
          <cell r="E7730"/>
        </row>
        <row r="7731">
          <cell r="C7731"/>
          <cell r="D7731"/>
          <cell r="E7731"/>
        </row>
        <row r="7732">
          <cell r="C7732"/>
          <cell r="D7732"/>
          <cell r="E7732"/>
        </row>
        <row r="7733">
          <cell r="C7733"/>
          <cell r="D7733"/>
          <cell r="E7733"/>
        </row>
        <row r="7734">
          <cell r="C7734"/>
          <cell r="D7734"/>
          <cell r="E7734"/>
        </row>
        <row r="7735">
          <cell r="C7735"/>
          <cell r="D7735"/>
          <cell r="E7735"/>
        </row>
        <row r="7736">
          <cell r="C7736"/>
          <cell r="D7736"/>
          <cell r="E7736"/>
        </row>
        <row r="7737">
          <cell r="C7737"/>
          <cell r="D7737"/>
          <cell r="E7737"/>
        </row>
        <row r="7738">
          <cell r="C7738"/>
          <cell r="D7738"/>
          <cell r="E7738"/>
        </row>
        <row r="7739">
          <cell r="C7739"/>
          <cell r="D7739"/>
          <cell r="E7739"/>
        </row>
        <row r="7740">
          <cell r="C7740"/>
          <cell r="D7740"/>
          <cell r="E7740"/>
        </row>
        <row r="7741">
          <cell r="C7741"/>
          <cell r="D7741"/>
          <cell r="E7741"/>
        </row>
        <row r="7742">
          <cell r="C7742"/>
          <cell r="D7742"/>
          <cell r="E7742"/>
        </row>
        <row r="7743">
          <cell r="C7743"/>
          <cell r="D7743"/>
          <cell r="E7743"/>
        </row>
        <row r="7744">
          <cell r="C7744"/>
          <cell r="D7744"/>
          <cell r="E7744"/>
        </row>
        <row r="7745">
          <cell r="C7745"/>
          <cell r="D7745"/>
          <cell r="E7745"/>
        </row>
        <row r="7746">
          <cell r="C7746"/>
          <cell r="D7746"/>
          <cell r="E7746"/>
        </row>
        <row r="7747">
          <cell r="C7747"/>
          <cell r="D7747"/>
          <cell r="E7747"/>
        </row>
        <row r="7748">
          <cell r="C7748"/>
          <cell r="D7748"/>
          <cell r="E7748"/>
        </row>
        <row r="7749">
          <cell r="C7749"/>
          <cell r="D7749"/>
          <cell r="E7749"/>
        </row>
        <row r="7750">
          <cell r="C7750"/>
          <cell r="D7750"/>
          <cell r="E7750"/>
        </row>
        <row r="7751">
          <cell r="C7751"/>
          <cell r="D7751"/>
          <cell r="E7751"/>
        </row>
        <row r="7752">
          <cell r="C7752"/>
          <cell r="D7752"/>
          <cell r="E7752"/>
        </row>
        <row r="7753">
          <cell r="C7753"/>
          <cell r="D7753"/>
          <cell r="E7753"/>
        </row>
        <row r="7754">
          <cell r="C7754"/>
          <cell r="D7754"/>
          <cell r="E7754"/>
        </row>
        <row r="7755">
          <cell r="C7755"/>
          <cell r="D7755"/>
          <cell r="E7755"/>
        </row>
        <row r="7756">
          <cell r="C7756"/>
          <cell r="D7756"/>
          <cell r="E7756"/>
        </row>
        <row r="7757">
          <cell r="C7757"/>
          <cell r="D7757"/>
          <cell r="E7757"/>
        </row>
        <row r="7758">
          <cell r="C7758"/>
          <cell r="D7758"/>
          <cell r="E7758"/>
        </row>
        <row r="7759">
          <cell r="C7759"/>
          <cell r="D7759"/>
          <cell r="E7759"/>
        </row>
        <row r="7760">
          <cell r="C7760"/>
          <cell r="D7760"/>
          <cell r="E7760"/>
        </row>
        <row r="7761">
          <cell r="C7761"/>
          <cell r="D7761"/>
          <cell r="E7761"/>
        </row>
        <row r="7762">
          <cell r="C7762"/>
          <cell r="D7762"/>
          <cell r="E7762"/>
        </row>
        <row r="7763">
          <cell r="C7763"/>
          <cell r="D7763"/>
          <cell r="E7763"/>
        </row>
        <row r="7764">
          <cell r="C7764"/>
          <cell r="D7764"/>
          <cell r="E7764"/>
        </row>
        <row r="7765">
          <cell r="C7765"/>
          <cell r="D7765"/>
          <cell r="E7765"/>
        </row>
        <row r="7766">
          <cell r="C7766"/>
          <cell r="D7766"/>
          <cell r="E7766"/>
        </row>
        <row r="7767">
          <cell r="C7767"/>
          <cell r="D7767"/>
          <cell r="E7767"/>
        </row>
        <row r="7768">
          <cell r="C7768"/>
          <cell r="D7768"/>
          <cell r="E7768"/>
        </row>
        <row r="7769">
          <cell r="C7769"/>
          <cell r="D7769"/>
          <cell r="E7769"/>
        </row>
        <row r="7770">
          <cell r="C7770"/>
          <cell r="D7770"/>
          <cell r="E7770"/>
        </row>
        <row r="7771">
          <cell r="C7771"/>
          <cell r="D7771"/>
          <cell r="E7771"/>
        </row>
        <row r="7772">
          <cell r="C7772"/>
          <cell r="D7772"/>
          <cell r="E7772"/>
        </row>
        <row r="7773">
          <cell r="C7773"/>
          <cell r="D7773"/>
          <cell r="E7773"/>
        </row>
        <row r="7774">
          <cell r="C7774"/>
          <cell r="D7774"/>
          <cell r="E7774"/>
        </row>
        <row r="7775">
          <cell r="C7775"/>
          <cell r="D7775"/>
          <cell r="E7775"/>
        </row>
        <row r="7776">
          <cell r="C7776"/>
          <cell r="D7776"/>
          <cell r="E7776"/>
        </row>
        <row r="7777">
          <cell r="C7777"/>
          <cell r="D7777"/>
          <cell r="E7777"/>
        </row>
        <row r="7778">
          <cell r="C7778"/>
          <cell r="D7778"/>
          <cell r="E7778"/>
        </row>
        <row r="7779">
          <cell r="C7779"/>
          <cell r="D7779"/>
          <cell r="E7779"/>
        </row>
        <row r="7780">
          <cell r="C7780"/>
          <cell r="D7780"/>
          <cell r="E7780"/>
        </row>
        <row r="7781">
          <cell r="C7781"/>
          <cell r="D7781"/>
          <cell r="E7781"/>
        </row>
        <row r="7782">
          <cell r="C7782"/>
          <cell r="D7782"/>
          <cell r="E7782"/>
        </row>
        <row r="7783">
          <cell r="C7783"/>
          <cell r="D7783"/>
          <cell r="E7783"/>
        </row>
        <row r="7784">
          <cell r="C7784"/>
          <cell r="D7784"/>
          <cell r="E7784"/>
        </row>
        <row r="7785">
          <cell r="C7785"/>
          <cell r="D7785"/>
          <cell r="E7785"/>
        </row>
        <row r="7786">
          <cell r="C7786"/>
          <cell r="D7786"/>
          <cell r="E7786"/>
        </row>
        <row r="7787">
          <cell r="C7787"/>
          <cell r="D7787"/>
          <cell r="E7787"/>
        </row>
        <row r="7788">
          <cell r="C7788"/>
          <cell r="D7788"/>
          <cell r="E7788"/>
        </row>
        <row r="7789">
          <cell r="C7789"/>
          <cell r="D7789"/>
          <cell r="E7789"/>
        </row>
        <row r="7790">
          <cell r="C7790"/>
          <cell r="D7790"/>
          <cell r="E7790"/>
        </row>
        <row r="7791">
          <cell r="C7791"/>
          <cell r="D7791"/>
          <cell r="E7791"/>
        </row>
        <row r="7792">
          <cell r="C7792"/>
          <cell r="D7792"/>
          <cell r="E7792"/>
        </row>
        <row r="7793">
          <cell r="C7793"/>
          <cell r="D7793"/>
          <cell r="E7793"/>
        </row>
        <row r="7794">
          <cell r="C7794"/>
          <cell r="D7794"/>
          <cell r="E7794"/>
        </row>
        <row r="7795">
          <cell r="C7795"/>
          <cell r="D7795"/>
          <cell r="E7795"/>
        </row>
        <row r="7796">
          <cell r="C7796"/>
          <cell r="D7796"/>
          <cell r="E7796"/>
        </row>
        <row r="7797">
          <cell r="C7797"/>
          <cell r="D7797"/>
          <cell r="E7797"/>
        </row>
        <row r="7798">
          <cell r="C7798"/>
          <cell r="D7798"/>
          <cell r="E7798"/>
        </row>
        <row r="7799">
          <cell r="C7799"/>
          <cell r="D7799"/>
          <cell r="E7799"/>
        </row>
        <row r="7800">
          <cell r="C7800"/>
          <cell r="D7800"/>
          <cell r="E7800"/>
        </row>
        <row r="7801">
          <cell r="C7801"/>
          <cell r="D7801"/>
          <cell r="E7801"/>
        </row>
        <row r="7802">
          <cell r="C7802"/>
          <cell r="D7802"/>
          <cell r="E7802"/>
        </row>
        <row r="7803">
          <cell r="C7803"/>
          <cell r="D7803"/>
          <cell r="E7803"/>
        </row>
        <row r="7804">
          <cell r="C7804"/>
          <cell r="D7804"/>
          <cell r="E7804"/>
        </row>
        <row r="7805">
          <cell r="C7805"/>
          <cell r="D7805"/>
          <cell r="E7805"/>
        </row>
        <row r="7806">
          <cell r="C7806"/>
          <cell r="D7806"/>
          <cell r="E7806"/>
        </row>
        <row r="7807">
          <cell r="C7807"/>
          <cell r="D7807"/>
          <cell r="E7807"/>
        </row>
        <row r="7808">
          <cell r="C7808"/>
          <cell r="D7808"/>
          <cell r="E7808"/>
        </row>
        <row r="7809">
          <cell r="C7809"/>
          <cell r="D7809"/>
          <cell r="E7809"/>
        </row>
        <row r="7810">
          <cell r="C7810"/>
          <cell r="D7810"/>
          <cell r="E7810"/>
        </row>
        <row r="7811">
          <cell r="C7811"/>
          <cell r="D7811"/>
          <cell r="E7811"/>
        </row>
        <row r="7812">
          <cell r="C7812"/>
          <cell r="D7812"/>
          <cell r="E7812"/>
        </row>
        <row r="7813">
          <cell r="C7813"/>
          <cell r="D7813"/>
          <cell r="E7813"/>
        </row>
        <row r="7814">
          <cell r="C7814"/>
          <cell r="D7814"/>
          <cell r="E7814"/>
        </row>
        <row r="7815">
          <cell r="C7815"/>
          <cell r="D7815"/>
          <cell r="E7815"/>
        </row>
        <row r="7816">
          <cell r="C7816"/>
          <cell r="D7816"/>
          <cell r="E7816"/>
        </row>
        <row r="7817">
          <cell r="C7817"/>
          <cell r="D7817"/>
          <cell r="E7817"/>
        </row>
        <row r="7818">
          <cell r="C7818"/>
          <cell r="D7818"/>
          <cell r="E7818"/>
        </row>
        <row r="7819">
          <cell r="C7819"/>
          <cell r="D7819"/>
          <cell r="E7819"/>
        </row>
        <row r="7820">
          <cell r="C7820"/>
          <cell r="D7820"/>
          <cell r="E7820"/>
        </row>
        <row r="7821">
          <cell r="C7821"/>
          <cell r="D7821"/>
          <cell r="E7821"/>
        </row>
        <row r="7822">
          <cell r="C7822"/>
          <cell r="D7822"/>
          <cell r="E7822"/>
        </row>
        <row r="7823">
          <cell r="C7823"/>
          <cell r="D7823"/>
          <cell r="E7823"/>
        </row>
        <row r="7824">
          <cell r="C7824"/>
          <cell r="D7824"/>
          <cell r="E7824"/>
        </row>
        <row r="7825">
          <cell r="C7825"/>
          <cell r="D7825"/>
          <cell r="E7825"/>
        </row>
        <row r="7826">
          <cell r="C7826"/>
          <cell r="D7826"/>
          <cell r="E7826"/>
        </row>
        <row r="7827">
          <cell r="C7827"/>
          <cell r="D7827"/>
          <cell r="E7827"/>
        </row>
        <row r="7828">
          <cell r="C7828"/>
          <cell r="D7828"/>
          <cell r="E7828"/>
        </row>
        <row r="7829">
          <cell r="C7829"/>
          <cell r="D7829"/>
          <cell r="E7829"/>
        </row>
        <row r="7830">
          <cell r="C7830"/>
          <cell r="D7830"/>
          <cell r="E7830"/>
        </row>
        <row r="7831">
          <cell r="C7831"/>
          <cell r="D7831"/>
          <cell r="E7831"/>
        </row>
        <row r="7832">
          <cell r="C7832"/>
          <cell r="D7832"/>
          <cell r="E7832"/>
        </row>
        <row r="7833">
          <cell r="C7833"/>
          <cell r="D7833"/>
          <cell r="E7833"/>
        </row>
        <row r="7834">
          <cell r="C7834"/>
          <cell r="D7834"/>
          <cell r="E7834"/>
        </row>
        <row r="7835">
          <cell r="C7835"/>
          <cell r="D7835"/>
          <cell r="E7835"/>
        </row>
        <row r="7836">
          <cell r="C7836"/>
          <cell r="D7836"/>
          <cell r="E7836"/>
        </row>
        <row r="7837">
          <cell r="C7837"/>
          <cell r="D7837"/>
          <cell r="E7837"/>
        </row>
        <row r="7838">
          <cell r="C7838"/>
          <cell r="D7838"/>
          <cell r="E7838"/>
        </row>
        <row r="7839">
          <cell r="C7839"/>
          <cell r="D7839"/>
          <cell r="E7839"/>
        </row>
        <row r="7840">
          <cell r="C7840"/>
          <cell r="D7840"/>
          <cell r="E7840"/>
        </row>
        <row r="7841">
          <cell r="C7841"/>
          <cell r="D7841"/>
          <cell r="E7841"/>
        </row>
        <row r="7842">
          <cell r="C7842"/>
          <cell r="D7842"/>
          <cell r="E7842"/>
        </row>
        <row r="7843">
          <cell r="C7843"/>
          <cell r="D7843"/>
          <cell r="E7843"/>
        </row>
        <row r="7844">
          <cell r="C7844"/>
          <cell r="D7844"/>
          <cell r="E7844"/>
        </row>
        <row r="7845">
          <cell r="C7845"/>
          <cell r="D7845"/>
          <cell r="E7845"/>
        </row>
        <row r="7846">
          <cell r="C7846"/>
          <cell r="D7846"/>
          <cell r="E7846"/>
        </row>
        <row r="7847">
          <cell r="C7847"/>
          <cell r="D7847"/>
          <cell r="E7847"/>
        </row>
        <row r="7848">
          <cell r="C7848"/>
          <cell r="D7848"/>
          <cell r="E7848"/>
        </row>
        <row r="7849">
          <cell r="C7849"/>
          <cell r="D7849"/>
          <cell r="E7849"/>
        </row>
        <row r="7850">
          <cell r="C7850"/>
          <cell r="D7850"/>
          <cell r="E7850"/>
        </row>
        <row r="7851">
          <cell r="C7851"/>
          <cell r="D7851"/>
          <cell r="E7851"/>
        </row>
        <row r="7852">
          <cell r="C7852"/>
          <cell r="D7852"/>
          <cell r="E7852"/>
        </row>
        <row r="7853">
          <cell r="C7853"/>
          <cell r="D7853"/>
          <cell r="E7853"/>
        </row>
        <row r="7854">
          <cell r="C7854"/>
          <cell r="D7854"/>
          <cell r="E7854"/>
        </row>
        <row r="7855">
          <cell r="C7855"/>
          <cell r="D7855"/>
          <cell r="E7855"/>
        </row>
        <row r="7856">
          <cell r="C7856"/>
          <cell r="D7856"/>
          <cell r="E7856"/>
        </row>
        <row r="7857">
          <cell r="C7857"/>
          <cell r="D7857"/>
          <cell r="E7857"/>
        </row>
        <row r="7858">
          <cell r="C7858"/>
          <cell r="D7858"/>
          <cell r="E7858"/>
        </row>
        <row r="7859">
          <cell r="C7859"/>
          <cell r="D7859"/>
          <cell r="E7859"/>
        </row>
        <row r="7860">
          <cell r="C7860"/>
          <cell r="D7860"/>
          <cell r="E7860"/>
        </row>
        <row r="7861">
          <cell r="C7861"/>
          <cell r="D7861"/>
          <cell r="E7861"/>
        </row>
        <row r="7862">
          <cell r="C7862"/>
          <cell r="D7862"/>
          <cell r="E7862"/>
        </row>
        <row r="7863">
          <cell r="C7863"/>
          <cell r="D7863"/>
          <cell r="E7863"/>
        </row>
        <row r="7864">
          <cell r="C7864"/>
          <cell r="D7864"/>
          <cell r="E7864"/>
        </row>
        <row r="7865">
          <cell r="C7865"/>
          <cell r="D7865"/>
          <cell r="E7865"/>
        </row>
        <row r="7866">
          <cell r="C7866"/>
          <cell r="D7866"/>
          <cell r="E7866"/>
        </row>
        <row r="7867">
          <cell r="C7867"/>
          <cell r="D7867"/>
          <cell r="E7867"/>
        </row>
        <row r="7868">
          <cell r="C7868"/>
          <cell r="D7868"/>
          <cell r="E7868"/>
        </row>
        <row r="7869">
          <cell r="C7869"/>
          <cell r="D7869"/>
          <cell r="E7869"/>
        </row>
        <row r="7870">
          <cell r="C7870"/>
          <cell r="D7870"/>
          <cell r="E7870"/>
        </row>
        <row r="7871">
          <cell r="C7871"/>
          <cell r="D7871"/>
          <cell r="E7871"/>
        </row>
        <row r="7872">
          <cell r="C7872"/>
          <cell r="D7872"/>
          <cell r="E7872"/>
        </row>
        <row r="7873">
          <cell r="C7873"/>
          <cell r="D7873"/>
          <cell r="E7873"/>
        </row>
        <row r="7874">
          <cell r="C7874"/>
          <cell r="D7874"/>
          <cell r="E7874"/>
        </row>
        <row r="7875">
          <cell r="C7875"/>
          <cell r="D7875"/>
          <cell r="E7875"/>
        </row>
        <row r="7876">
          <cell r="C7876"/>
          <cell r="D7876"/>
          <cell r="E7876"/>
        </row>
        <row r="7877">
          <cell r="C7877"/>
          <cell r="D7877"/>
          <cell r="E7877"/>
        </row>
        <row r="7878">
          <cell r="C7878"/>
          <cell r="D7878"/>
          <cell r="E7878"/>
        </row>
        <row r="7879">
          <cell r="C7879"/>
          <cell r="D7879"/>
          <cell r="E7879"/>
        </row>
        <row r="7880">
          <cell r="C7880"/>
          <cell r="D7880"/>
          <cell r="E7880"/>
        </row>
        <row r="7881">
          <cell r="C7881"/>
          <cell r="D7881"/>
          <cell r="E7881"/>
        </row>
        <row r="7882">
          <cell r="C7882"/>
          <cell r="D7882"/>
          <cell r="E7882"/>
        </row>
        <row r="7883">
          <cell r="C7883"/>
          <cell r="D7883"/>
          <cell r="E7883"/>
        </row>
        <row r="7884">
          <cell r="C7884"/>
          <cell r="D7884"/>
          <cell r="E7884"/>
        </row>
        <row r="7885">
          <cell r="C7885"/>
          <cell r="D7885"/>
          <cell r="E7885"/>
        </row>
        <row r="7886">
          <cell r="C7886"/>
          <cell r="D7886"/>
          <cell r="E7886"/>
        </row>
        <row r="7887">
          <cell r="C7887"/>
          <cell r="D7887"/>
          <cell r="E7887"/>
        </row>
        <row r="7888">
          <cell r="C7888"/>
          <cell r="D7888"/>
          <cell r="E7888"/>
        </row>
        <row r="7889">
          <cell r="C7889"/>
          <cell r="D7889"/>
          <cell r="E7889"/>
        </row>
        <row r="7890">
          <cell r="C7890"/>
          <cell r="D7890"/>
          <cell r="E7890"/>
        </row>
        <row r="7891">
          <cell r="C7891"/>
          <cell r="D7891"/>
          <cell r="E7891"/>
        </row>
        <row r="7892">
          <cell r="C7892"/>
          <cell r="D7892"/>
          <cell r="E7892"/>
        </row>
        <row r="7893">
          <cell r="C7893"/>
          <cell r="D7893"/>
          <cell r="E7893"/>
        </row>
        <row r="7894">
          <cell r="C7894"/>
          <cell r="D7894"/>
          <cell r="E7894"/>
        </row>
        <row r="7895">
          <cell r="C7895"/>
          <cell r="D7895"/>
          <cell r="E7895"/>
        </row>
        <row r="7896">
          <cell r="C7896"/>
          <cell r="D7896"/>
          <cell r="E7896"/>
        </row>
        <row r="7897">
          <cell r="C7897"/>
          <cell r="D7897"/>
          <cell r="E7897"/>
        </row>
        <row r="7898">
          <cell r="C7898"/>
          <cell r="D7898"/>
          <cell r="E7898"/>
        </row>
        <row r="7899">
          <cell r="C7899"/>
          <cell r="D7899"/>
          <cell r="E7899"/>
        </row>
        <row r="7900">
          <cell r="C7900"/>
          <cell r="D7900"/>
          <cell r="E7900"/>
        </row>
        <row r="7901">
          <cell r="C7901"/>
          <cell r="D7901"/>
          <cell r="E7901"/>
        </row>
        <row r="7902">
          <cell r="C7902"/>
          <cell r="D7902"/>
          <cell r="E7902"/>
        </row>
        <row r="7903">
          <cell r="C7903"/>
          <cell r="D7903"/>
          <cell r="E7903"/>
        </row>
        <row r="7904">
          <cell r="C7904"/>
          <cell r="D7904"/>
          <cell r="E7904"/>
        </row>
        <row r="7905">
          <cell r="C7905"/>
          <cell r="D7905"/>
          <cell r="E7905"/>
        </row>
        <row r="7906">
          <cell r="C7906"/>
          <cell r="D7906"/>
          <cell r="E7906"/>
        </row>
        <row r="7907">
          <cell r="C7907"/>
          <cell r="D7907"/>
          <cell r="E7907"/>
        </row>
        <row r="7908">
          <cell r="C7908"/>
          <cell r="D7908"/>
          <cell r="E7908"/>
        </row>
        <row r="7909">
          <cell r="C7909"/>
          <cell r="D7909"/>
          <cell r="E7909"/>
        </row>
        <row r="7910">
          <cell r="C7910"/>
          <cell r="D7910"/>
          <cell r="E7910"/>
        </row>
        <row r="7911">
          <cell r="C7911"/>
          <cell r="D7911"/>
          <cell r="E7911"/>
        </row>
        <row r="7912">
          <cell r="C7912"/>
          <cell r="D7912"/>
          <cell r="E7912"/>
        </row>
        <row r="7913">
          <cell r="C7913"/>
          <cell r="D7913"/>
          <cell r="E7913"/>
        </row>
        <row r="7914">
          <cell r="C7914"/>
          <cell r="D7914"/>
          <cell r="E7914"/>
        </row>
        <row r="7915">
          <cell r="C7915"/>
          <cell r="D7915"/>
          <cell r="E7915"/>
        </row>
        <row r="7916">
          <cell r="C7916"/>
          <cell r="D7916"/>
          <cell r="E7916"/>
        </row>
        <row r="7917">
          <cell r="C7917"/>
          <cell r="D7917"/>
          <cell r="E7917"/>
        </row>
        <row r="7918">
          <cell r="C7918"/>
          <cell r="D7918"/>
          <cell r="E7918"/>
        </row>
        <row r="7919">
          <cell r="C7919"/>
          <cell r="D7919"/>
          <cell r="E7919"/>
        </row>
        <row r="7920">
          <cell r="C7920"/>
          <cell r="D7920"/>
          <cell r="E7920"/>
        </row>
        <row r="7921">
          <cell r="C7921"/>
          <cell r="D7921"/>
          <cell r="E7921"/>
        </row>
        <row r="7922">
          <cell r="C7922"/>
          <cell r="D7922"/>
          <cell r="E7922"/>
        </row>
        <row r="7923">
          <cell r="C7923"/>
          <cell r="D7923"/>
          <cell r="E7923"/>
        </row>
        <row r="7924">
          <cell r="C7924"/>
          <cell r="D7924"/>
          <cell r="E7924"/>
        </row>
        <row r="7925">
          <cell r="C7925"/>
          <cell r="D7925"/>
          <cell r="E7925"/>
        </row>
        <row r="7926">
          <cell r="C7926"/>
          <cell r="D7926"/>
          <cell r="E7926"/>
        </row>
        <row r="7927">
          <cell r="C7927"/>
          <cell r="D7927"/>
          <cell r="E7927"/>
        </row>
        <row r="7928">
          <cell r="C7928"/>
          <cell r="D7928"/>
          <cell r="E7928"/>
        </row>
        <row r="7929">
          <cell r="C7929"/>
          <cell r="D7929"/>
          <cell r="E7929"/>
        </row>
        <row r="7930">
          <cell r="C7930"/>
          <cell r="D7930"/>
          <cell r="E7930"/>
        </row>
        <row r="7931">
          <cell r="C7931"/>
          <cell r="D7931"/>
          <cell r="E7931"/>
        </row>
        <row r="7932">
          <cell r="C7932"/>
          <cell r="D7932"/>
          <cell r="E7932"/>
        </row>
        <row r="7933">
          <cell r="C7933"/>
          <cell r="D7933"/>
          <cell r="E7933"/>
        </row>
        <row r="7934">
          <cell r="C7934"/>
          <cell r="D7934"/>
          <cell r="E7934"/>
        </row>
        <row r="7935">
          <cell r="C7935"/>
          <cell r="D7935"/>
          <cell r="E7935"/>
        </row>
        <row r="7936">
          <cell r="C7936"/>
          <cell r="D7936"/>
          <cell r="E7936"/>
        </row>
        <row r="7937">
          <cell r="C7937"/>
          <cell r="D7937"/>
          <cell r="E7937"/>
        </row>
        <row r="7938">
          <cell r="C7938"/>
          <cell r="D7938"/>
          <cell r="E7938"/>
        </row>
        <row r="7939">
          <cell r="C7939"/>
          <cell r="D7939"/>
          <cell r="E7939"/>
        </row>
        <row r="7940">
          <cell r="C7940"/>
          <cell r="D7940"/>
          <cell r="E7940"/>
        </row>
        <row r="7941">
          <cell r="C7941"/>
          <cell r="D7941"/>
          <cell r="E7941"/>
        </row>
        <row r="7942">
          <cell r="C7942"/>
          <cell r="D7942"/>
          <cell r="E7942"/>
        </row>
        <row r="7943">
          <cell r="C7943"/>
          <cell r="D7943"/>
          <cell r="E7943"/>
        </row>
        <row r="7944">
          <cell r="C7944"/>
          <cell r="D7944"/>
          <cell r="E7944"/>
        </row>
        <row r="7945">
          <cell r="C7945"/>
          <cell r="D7945"/>
          <cell r="E7945"/>
        </row>
        <row r="7946">
          <cell r="C7946"/>
          <cell r="D7946"/>
          <cell r="E7946"/>
        </row>
        <row r="7947">
          <cell r="C7947"/>
          <cell r="D7947"/>
          <cell r="E7947"/>
        </row>
        <row r="7948">
          <cell r="C7948"/>
          <cell r="D7948"/>
          <cell r="E7948"/>
        </row>
        <row r="7949">
          <cell r="C7949"/>
          <cell r="D7949"/>
          <cell r="E7949"/>
        </row>
        <row r="7950">
          <cell r="C7950"/>
          <cell r="D7950"/>
          <cell r="E7950"/>
        </row>
        <row r="7951">
          <cell r="C7951"/>
          <cell r="D7951"/>
          <cell r="E7951"/>
        </row>
        <row r="7952">
          <cell r="C7952"/>
          <cell r="D7952"/>
          <cell r="E7952"/>
        </row>
        <row r="7953">
          <cell r="C7953"/>
          <cell r="D7953"/>
          <cell r="E7953"/>
        </row>
        <row r="7954">
          <cell r="C7954"/>
          <cell r="D7954"/>
          <cell r="E7954"/>
        </row>
        <row r="7955">
          <cell r="C7955"/>
          <cell r="D7955"/>
          <cell r="E7955"/>
        </row>
        <row r="7956">
          <cell r="C7956"/>
          <cell r="D7956"/>
          <cell r="E7956"/>
        </row>
        <row r="7957">
          <cell r="C7957"/>
          <cell r="D7957"/>
          <cell r="E7957"/>
        </row>
        <row r="7958">
          <cell r="C7958"/>
          <cell r="D7958"/>
          <cell r="E7958"/>
        </row>
        <row r="7959">
          <cell r="C7959"/>
          <cell r="D7959"/>
          <cell r="E7959"/>
        </row>
        <row r="7960">
          <cell r="C7960"/>
          <cell r="D7960"/>
          <cell r="E7960"/>
        </row>
        <row r="7961">
          <cell r="C7961"/>
          <cell r="D7961"/>
          <cell r="E7961"/>
        </row>
        <row r="7962">
          <cell r="C7962"/>
          <cell r="D7962"/>
          <cell r="E7962"/>
        </row>
        <row r="7963">
          <cell r="C7963"/>
          <cell r="D7963"/>
          <cell r="E7963"/>
        </row>
        <row r="7964">
          <cell r="C7964"/>
          <cell r="D7964"/>
          <cell r="E7964"/>
        </row>
        <row r="7965">
          <cell r="C7965"/>
          <cell r="D7965"/>
          <cell r="E7965"/>
        </row>
        <row r="7966">
          <cell r="C7966"/>
          <cell r="D7966"/>
          <cell r="E7966"/>
        </row>
        <row r="7967">
          <cell r="C7967"/>
          <cell r="D7967"/>
          <cell r="E7967"/>
        </row>
        <row r="7968">
          <cell r="C7968"/>
          <cell r="D7968"/>
          <cell r="E7968"/>
        </row>
        <row r="7969">
          <cell r="C7969"/>
          <cell r="D7969"/>
          <cell r="E7969"/>
        </row>
        <row r="7970">
          <cell r="C7970"/>
          <cell r="D7970"/>
          <cell r="E7970"/>
        </row>
        <row r="7971">
          <cell r="C7971"/>
          <cell r="D7971"/>
          <cell r="E7971"/>
        </row>
        <row r="7972">
          <cell r="C7972"/>
          <cell r="D7972"/>
          <cell r="E7972"/>
        </row>
        <row r="7973">
          <cell r="C7973"/>
          <cell r="D7973"/>
          <cell r="E7973"/>
        </row>
        <row r="7974">
          <cell r="C7974"/>
          <cell r="D7974"/>
          <cell r="E7974"/>
        </row>
        <row r="7975">
          <cell r="C7975"/>
          <cell r="D7975"/>
          <cell r="E7975"/>
        </row>
        <row r="7976">
          <cell r="C7976"/>
          <cell r="D7976"/>
          <cell r="E7976"/>
        </row>
        <row r="7977">
          <cell r="C7977"/>
          <cell r="D7977"/>
          <cell r="E7977"/>
        </row>
        <row r="7978">
          <cell r="C7978"/>
          <cell r="D7978"/>
          <cell r="E7978"/>
        </row>
        <row r="7979">
          <cell r="C7979"/>
          <cell r="D7979"/>
          <cell r="E7979"/>
        </row>
        <row r="7980">
          <cell r="C7980"/>
          <cell r="D7980"/>
          <cell r="E7980"/>
        </row>
        <row r="7981">
          <cell r="C7981"/>
          <cell r="D7981"/>
          <cell r="E7981"/>
        </row>
        <row r="7982">
          <cell r="C7982"/>
          <cell r="D7982"/>
          <cell r="E7982"/>
        </row>
        <row r="7983">
          <cell r="C7983"/>
          <cell r="D7983"/>
          <cell r="E7983"/>
        </row>
        <row r="7984">
          <cell r="C7984"/>
          <cell r="D7984"/>
          <cell r="E7984"/>
        </row>
        <row r="7985">
          <cell r="C7985"/>
          <cell r="D7985"/>
          <cell r="E7985"/>
        </row>
        <row r="7986">
          <cell r="C7986"/>
          <cell r="D7986"/>
          <cell r="E7986"/>
        </row>
        <row r="7987">
          <cell r="C7987"/>
          <cell r="D7987"/>
          <cell r="E7987"/>
        </row>
        <row r="7988">
          <cell r="C7988"/>
          <cell r="D7988"/>
          <cell r="E7988"/>
        </row>
        <row r="7989">
          <cell r="C7989"/>
          <cell r="D7989"/>
          <cell r="E7989"/>
        </row>
        <row r="7990">
          <cell r="C7990"/>
          <cell r="D7990"/>
          <cell r="E7990"/>
        </row>
        <row r="7991">
          <cell r="C7991"/>
          <cell r="D7991"/>
          <cell r="E7991"/>
        </row>
        <row r="7992">
          <cell r="C7992"/>
          <cell r="D7992"/>
          <cell r="E7992"/>
        </row>
        <row r="7993">
          <cell r="C7993"/>
          <cell r="D7993"/>
          <cell r="E7993"/>
        </row>
        <row r="7994">
          <cell r="C7994"/>
          <cell r="D7994"/>
          <cell r="E7994"/>
        </row>
        <row r="7995">
          <cell r="C7995"/>
          <cell r="D7995"/>
          <cell r="E7995"/>
        </row>
        <row r="7996">
          <cell r="C7996"/>
          <cell r="D7996"/>
          <cell r="E7996"/>
        </row>
        <row r="7997">
          <cell r="C7997"/>
          <cell r="D7997"/>
          <cell r="E7997"/>
        </row>
        <row r="7998">
          <cell r="C7998"/>
          <cell r="D7998"/>
          <cell r="E7998"/>
        </row>
        <row r="7999">
          <cell r="C7999"/>
          <cell r="D7999"/>
          <cell r="E7999"/>
        </row>
        <row r="8000">
          <cell r="C8000"/>
          <cell r="D8000"/>
          <cell r="E8000"/>
        </row>
        <row r="8001">
          <cell r="C8001"/>
          <cell r="D8001"/>
          <cell r="E8001"/>
        </row>
        <row r="8002">
          <cell r="C8002"/>
          <cell r="D8002"/>
          <cell r="E8002"/>
        </row>
        <row r="8003">
          <cell r="C8003"/>
          <cell r="D8003"/>
          <cell r="E8003"/>
        </row>
        <row r="8004">
          <cell r="C8004"/>
          <cell r="D8004"/>
          <cell r="E8004"/>
        </row>
        <row r="8005">
          <cell r="C8005"/>
          <cell r="D8005"/>
          <cell r="E8005"/>
        </row>
        <row r="8006">
          <cell r="C8006"/>
          <cell r="D8006"/>
          <cell r="E8006"/>
        </row>
        <row r="8007">
          <cell r="C8007"/>
          <cell r="D8007"/>
          <cell r="E8007"/>
        </row>
        <row r="8008">
          <cell r="C8008"/>
          <cell r="D8008"/>
          <cell r="E8008"/>
        </row>
        <row r="8009">
          <cell r="C8009"/>
          <cell r="D8009"/>
          <cell r="E8009"/>
        </row>
        <row r="8010">
          <cell r="C8010"/>
          <cell r="D8010"/>
          <cell r="E8010"/>
        </row>
        <row r="8011">
          <cell r="C8011"/>
          <cell r="D8011"/>
          <cell r="E8011"/>
        </row>
        <row r="8012">
          <cell r="C8012"/>
          <cell r="D8012"/>
          <cell r="E8012"/>
        </row>
        <row r="8013">
          <cell r="C8013"/>
          <cell r="D8013"/>
          <cell r="E8013"/>
        </row>
        <row r="8014">
          <cell r="C8014"/>
          <cell r="D8014"/>
          <cell r="E8014"/>
        </row>
        <row r="8015">
          <cell r="C8015"/>
          <cell r="D8015"/>
          <cell r="E8015"/>
        </row>
        <row r="8016">
          <cell r="C8016"/>
          <cell r="D8016"/>
          <cell r="E8016"/>
        </row>
        <row r="8017">
          <cell r="C8017"/>
          <cell r="D8017"/>
          <cell r="E8017"/>
        </row>
        <row r="8018">
          <cell r="C8018"/>
          <cell r="D8018"/>
          <cell r="E8018"/>
        </row>
        <row r="8019">
          <cell r="C8019"/>
          <cell r="D8019"/>
          <cell r="E8019"/>
        </row>
        <row r="8020">
          <cell r="C8020"/>
          <cell r="D8020"/>
          <cell r="E8020"/>
        </row>
        <row r="8021">
          <cell r="C8021"/>
          <cell r="D8021"/>
          <cell r="E8021"/>
        </row>
        <row r="8022">
          <cell r="C8022"/>
          <cell r="D8022"/>
          <cell r="E8022"/>
        </row>
        <row r="8023">
          <cell r="C8023"/>
          <cell r="D8023"/>
          <cell r="E8023"/>
        </row>
        <row r="8024">
          <cell r="C8024"/>
          <cell r="D8024"/>
          <cell r="E8024"/>
        </row>
        <row r="8025">
          <cell r="C8025"/>
          <cell r="D8025"/>
          <cell r="E8025"/>
        </row>
        <row r="8026">
          <cell r="C8026"/>
          <cell r="D8026"/>
          <cell r="E8026"/>
        </row>
        <row r="8027">
          <cell r="C8027"/>
          <cell r="D8027"/>
          <cell r="E8027"/>
        </row>
        <row r="8028">
          <cell r="C8028"/>
          <cell r="D8028"/>
          <cell r="E8028"/>
        </row>
        <row r="8029">
          <cell r="C8029"/>
          <cell r="D8029"/>
          <cell r="E8029"/>
        </row>
        <row r="8030">
          <cell r="C8030"/>
          <cell r="D8030"/>
          <cell r="E8030"/>
        </row>
        <row r="8031">
          <cell r="C8031"/>
          <cell r="D8031"/>
          <cell r="E8031"/>
        </row>
        <row r="8032">
          <cell r="C8032"/>
          <cell r="D8032"/>
          <cell r="E8032"/>
        </row>
        <row r="8033">
          <cell r="C8033"/>
          <cell r="D8033"/>
          <cell r="E8033"/>
        </row>
        <row r="8034">
          <cell r="C8034"/>
          <cell r="D8034"/>
          <cell r="E8034"/>
        </row>
        <row r="8035">
          <cell r="C8035"/>
          <cell r="D8035"/>
          <cell r="E8035"/>
        </row>
        <row r="8036">
          <cell r="C8036"/>
          <cell r="D8036"/>
          <cell r="E8036"/>
        </row>
        <row r="8037">
          <cell r="C8037"/>
          <cell r="D8037"/>
          <cell r="E8037"/>
        </row>
        <row r="8038">
          <cell r="C8038"/>
          <cell r="D8038"/>
          <cell r="E8038"/>
        </row>
        <row r="8039">
          <cell r="C8039"/>
          <cell r="D8039"/>
          <cell r="E8039"/>
        </row>
        <row r="8040">
          <cell r="C8040"/>
          <cell r="D8040"/>
          <cell r="E8040"/>
        </row>
        <row r="8041">
          <cell r="C8041"/>
          <cell r="D8041"/>
          <cell r="E8041"/>
        </row>
        <row r="8042">
          <cell r="C8042"/>
          <cell r="D8042"/>
          <cell r="E8042"/>
        </row>
        <row r="8043">
          <cell r="C8043"/>
          <cell r="D8043"/>
          <cell r="E8043"/>
        </row>
        <row r="8044">
          <cell r="C8044"/>
          <cell r="D8044"/>
          <cell r="E8044"/>
        </row>
        <row r="8045">
          <cell r="C8045"/>
          <cell r="D8045"/>
          <cell r="E8045"/>
        </row>
        <row r="8046">
          <cell r="C8046"/>
          <cell r="D8046"/>
          <cell r="E8046"/>
        </row>
        <row r="8047">
          <cell r="C8047"/>
          <cell r="D8047"/>
          <cell r="E8047"/>
        </row>
        <row r="8048">
          <cell r="C8048"/>
          <cell r="D8048"/>
          <cell r="E8048"/>
        </row>
        <row r="8049">
          <cell r="C8049"/>
          <cell r="D8049"/>
          <cell r="E8049"/>
        </row>
        <row r="8050">
          <cell r="C8050"/>
          <cell r="D8050"/>
          <cell r="E8050"/>
        </row>
        <row r="8051">
          <cell r="C8051"/>
          <cell r="D8051"/>
          <cell r="E8051"/>
        </row>
        <row r="8052">
          <cell r="C8052"/>
          <cell r="D8052"/>
          <cell r="E8052"/>
        </row>
        <row r="8053">
          <cell r="C8053"/>
          <cell r="D8053"/>
          <cell r="E8053"/>
        </row>
        <row r="8054">
          <cell r="C8054"/>
          <cell r="D8054"/>
          <cell r="E8054"/>
        </row>
        <row r="8055">
          <cell r="C8055"/>
          <cell r="D8055"/>
          <cell r="E8055"/>
        </row>
        <row r="8056">
          <cell r="C8056"/>
          <cell r="D8056"/>
          <cell r="E8056"/>
        </row>
        <row r="8057">
          <cell r="C8057"/>
          <cell r="D8057"/>
          <cell r="E8057"/>
        </row>
        <row r="8058">
          <cell r="C8058"/>
          <cell r="D8058"/>
          <cell r="E8058"/>
        </row>
        <row r="8059">
          <cell r="C8059"/>
          <cell r="D8059"/>
          <cell r="E8059"/>
        </row>
        <row r="8060">
          <cell r="C8060"/>
          <cell r="D8060"/>
          <cell r="E8060"/>
        </row>
        <row r="8061">
          <cell r="C8061"/>
          <cell r="D8061"/>
          <cell r="E8061"/>
        </row>
        <row r="8062">
          <cell r="C8062"/>
          <cell r="D8062"/>
          <cell r="E8062"/>
        </row>
        <row r="8063">
          <cell r="C8063"/>
          <cell r="D8063"/>
          <cell r="E8063"/>
        </row>
        <row r="8064">
          <cell r="C8064"/>
          <cell r="D8064"/>
          <cell r="E8064"/>
        </row>
        <row r="8065">
          <cell r="C8065"/>
          <cell r="D8065"/>
          <cell r="E8065"/>
        </row>
        <row r="8066">
          <cell r="C8066"/>
          <cell r="D8066"/>
          <cell r="E8066"/>
        </row>
        <row r="8067">
          <cell r="C8067"/>
          <cell r="D8067"/>
          <cell r="E8067"/>
        </row>
        <row r="8068">
          <cell r="C8068"/>
          <cell r="D8068"/>
          <cell r="E8068"/>
        </row>
        <row r="8069">
          <cell r="C8069"/>
          <cell r="D8069"/>
          <cell r="E8069"/>
        </row>
        <row r="8070">
          <cell r="C8070"/>
          <cell r="D8070"/>
          <cell r="E8070"/>
        </row>
        <row r="8071">
          <cell r="C8071"/>
          <cell r="D8071"/>
          <cell r="E8071"/>
        </row>
        <row r="8072">
          <cell r="C8072"/>
          <cell r="D8072"/>
          <cell r="E8072"/>
        </row>
        <row r="8073">
          <cell r="C8073"/>
          <cell r="D8073"/>
          <cell r="E8073"/>
        </row>
        <row r="8074">
          <cell r="C8074"/>
          <cell r="D8074"/>
          <cell r="E8074"/>
        </row>
        <row r="8075">
          <cell r="C8075"/>
          <cell r="D8075"/>
          <cell r="E8075"/>
        </row>
        <row r="8076">
          <cell r="C8076"/>
          <cell r="D8076"/>
          <cell r="E8076"/>
        </row>
        <row r="8077">
          <cell r="C8077"/>
          <cell r="D8077"/>
          <cell r="E8077"/>
        </row>
        <row r="8078">
          <cell r="C8078"/>
          <cell r="D8078"/>
          <cell r="E8078"/>
        </row>
        <row r="8079">
          <cell r="C8079"/>
          <cell r="D8079"/>
          <cell r="E8079"/>
        </row>
        <row r="8080">
          <cell r="C8080"/>
          <cell r="D8080"/>
          <cell r="E8080"/>
        </row>
        <row r="8081">
          <cell r="C8081"/>
          <cell r="D8081"/>
          <cell r="E8081"/>
        </row>
        <row r="8082">
          <cell r="C8082"/>
          <cell r="D8082"/>
          <cell r="E8082"/>
        </row>
        <row r="8083">
          <cell r="C8083"/>
          <cell r="D8083"/>
          <cell r="E8083"/>
        </row>
        <row r="8084">
          <cell r="C8084"/>
          <cell r="D8084"/>
          <cell r="E8084"/>
        </row>
        <row r="8085">
          <cell r="C8085"/>
          <cell r="D8085"/>
          <cell r="E8085"/>
        </row>
        <row r="8086">
          <cell r="C8086"/>
          <cell r="D8086"/>
          <cell r="E8086"/>
        </row>
        <row r="8087">
          <cell r="C8087"/>
          <cell r="D8087"/>
          <cell r="E8087"/>
        </row>
        <row r="8088">
          <cell r="C8088"/>
          <cell r="D8088"/>
          <cell r="E8088"/>
        </row>
        <row r="8089">
          <cell r="C8089"/>
          <cell r="D8089"/>
          <cell r="E8089"/>
        </row>
        <row r="8090">
          <cell r="C8090"/>
          <cell r="D8090"/>
          <cell r="E8090"/>
        </row>
        <row r="8091">
          <cell r="C8091"/>
          <cell r="D8091"/>
          <cell r="E8091"/>
        </row>
        <row r="8092">
          <cell r="C8092"/>
          <cell r="D8092"/>
          <cell r="E8092"/>
        </row>
        <row r="8093">
          <cell r="C8093"/>
          <cell r="D8093"/>
          <cell r="E8093"/>
        </row>
        <row r="8094">
          <cell r="C8094"/>
          <cell r="D8094"/>
          <cell r="E8094"/>
        </row>
        <row r="8095">
          <cell r="C8095"/>
          <cell r="D8095"/>
          <cell r="E8095"/>
        </row>
        <row r="8096">
          <cell r="C8096"/>
          <cell r="D8096"/>
          <cell r="E8096"/>
        </row>
        <row r="8097">
          <cell r="C8097"/>
          <cell r="D8097"/>
          <cell r="E8097"/>
        </row>
        <row r="8098">
          <cell r="C8098"/>
          <cell r="D8098"/>
          <cell r="E8098"/>
        </row>
        <row r="8099">
          <cell r="C8099"/>
          <cell r="D8099"/>
          <cell r="E8099"/>
        </row>
        <row r="8100">
          <cell r="C8100"/>
          <cell r="D8100"/>
          <cell r="E8100"/>
        </row>
        <row r="8101">
          <cell r="C8101"/>
          <cell r="D8101"/>
          <cell r="E8101"/>
        </row>
        <row r="8102">
          <cell r="C8102"/>
          <cell r="D8102"/>
          <cell r="E8102"/>
        </row>
        <row r="8103">
          <cell r="C8103"/>
          <cell r="D8103"/>
          <cell r="E8103"/>
        </row>
        <row r="8104">
          <cell r="C8104"/>
          <cell r="D8104"/>
          <cell r="E8104"/>
        </row>
        <row r="8105">
          <cell r="C8105"/>
          <cell r="D8105"/>
          <cell r="E8105"/>
        </row>
        <row r="8106">
          <cell r="C8106"/>
          <cell r="D8106"/>
          <cell r="E8106"/>
        </row>
        <row r="8107">
          <cell r="C8107"/>
          <cell r="D8107"/>
          <cell r="E8107"/>
        </row>
        <row r="8108">
          <cell r="C8108"/>
          <cell r="D8108"/>
          <cell r="E8108"/>
        </row>
        <row r="8109">
          <cell r="C8109"/>
          <cell r="D8109"/>
          <cell r="E8109"/>
        </row>
        <row r="8110">
          <cell r="C8110"/>
          <cell r="D8110"/>
          <cell r="E8110"/>
        </row>
        <row r="8111">
          <cell r="C8111"/>
          <cell r="D8111"/>
          <cell r="E8111"/>
        </row>
        <row r="8112">
          <cell r="C8112"/>
          <cell r="D8112"/>
          <cell r="E8112"/>
        </row>
        <row r="8113">
          <cell r="C8113"/>
          <cell r="D8113"/>
          <cell r="E8113"/>
        </row>
        <row r="8114">
          <cell r="C8114"/>
          <cell r="D8114"/>
          <cell r="E8114"/>
        </row>
        <row r="8115">
          <cell r="C8115"/>
          <cell r="D8115"/>
          <cell r="E8115"/>
        </row>
        <row r="8116">
          <cell r="C8116"/>
          <cell r="D8116"/>
          <cell r="E8116"/>
        </row>
        <row r="8117">
          <cell r="C8117"/>
          <cell r="D8117"/>
          <cell r="E8117"/>
        </row>
        <row r="8118">
          <cell r="C8118"/>
          <cell r="D8118"/>
          <cell r="E8118"/>
        </row>
        <row r="8119">
          <cell r="C8119"/>
          <cell r="D8119"/>
          <cell r="E8119"/>
        </row>
        <row r="8120">
          <cell r="C8120"/>
          <cell r="D8120"/>
          <cell r="E8120"/>
        </row>
        <row r="8121">
          <cell r="C8121"/>
          <cell r="D8121"/>
          <cell r="E8121"/>
        </row>
        <row r="8122">
          <cell r="C8122"/>
          <cell r="D8122"/>
          <cell r="E8122"/>
        </row>
        <row r="8123">
          <cell r="C8123"/>
          <cell r="D8123"/>
          <cell r="E8123"/>
        </row>
        <row r="8124">
          <cell r="C8124"/>
          <cell r="D8124"/>
          <cell r="E8124"/>
        </row>
        <row r="8125">
          <cell r="C8125"/>
          <cell r="D8125"/>
          <cell r="E8125"/>
        </row>
        <row r="8126">
          <cell r="C8126"/>
          <cell r="D8126"/>
          <cell r="E8126"/>
        </row>
        <row r="8127">
          <cell r="C8127"/>
          <cell r="D8127"/>
          <cell r="E8127"/>
        </row>
        <row r="8128">
          <cell r="C8128"/>
          <cell r="D8128"/>
          <cell r="E8128"/>
        </row>
        <row r="8129">
          <cell r="C8129"/>
          <cell r="D8129"/>
          <cell r="E8129"/>
        </row>
        <row r="8130">
          <cell r="C8130"/>
          <cell r="D8130"/>
          <cell r="E8130"/>
        </row>
        <row r="8131">
          <cell r="C8131"/>
          <cell r="D8131"/>
          <cell r="E8131"/>
        </row>
        <row r="8132">
          <cell r="C8132"/>
          <cell r="D8132"/>
          <cell r="E8132"/>
        </row>
        <row r="8133">
          <cell r="C8133"/>
          <cell r="D8133"/>
          <cell r="E8133"/>
        </row>
        <row r="8134">
          <cell r="C8134"/>
          <cell r="D8134"/>
          <cell r="E8134"/>
        </row>
        <row r="8135">
          <cell r="C8135"/>
          <cell r="D8135"/>
          <cell r="E8135"/>
        </row>
        <row r="8136">
          <cell r="C8136"/>
          <cell r="D8136"/>
          <cell r="E8136"/>
        </row>
        <row r="8137">
          <cell r="C8137"/>
          <cell r="D8137"/>
          <cell r="E8137"/>
        </row>
        <row r="8138">
          <cell r="C8138"/>
          <cell r="D8138"/>
          <cell r="E8138"/>
        </row>
        <row r="8139">
          <cell r="C8139"/>
          <cell r="D8139"/>
          <cell r="E8139"/>
        </row>
        <row r="8140">
          <cell r="C8140"/>
          <cell r="D8140"/>
          <cell r="E8140"/>
        </row>
        <row r="8141">
          <cell r="C8141"/>
          <cell r="D8141"/>
          <cell r="E8141"/>
        </row>
        <row r="8142">
          <cell r="C8142"/>
          <cell r="D8142"/>
          <cell r="E8142"/>
        </row>
        <row r="8143">
          <cell r="C8143"/>
          <cell r="D8143"/>
          <cell r="E8143"/>
        </row>
        <row r="8144">
          <cell r="C8144"/>
          <cell r="D8144"/>
          <cell r="E8144"/>
        </row>
        <row r="8145">
          <cell r="C8145"/>
          <cell r="D8145"/>
          <cell r="E8145"/>
        </row>
        <row r="8146">
          <cell r="C8146"/>
          <cell r="D8146"/>
          <cell r="E8146"/>
        </row>
        <row r="8147">
          <cell r="C8147"/>
          <cell r="D8147"/>
          <cell r="E8147"/>
        </row>
        <row r="8148">
          <cell r="C8148"/>
          <cell r="D8148"/>
          <cell r="E8148"/>
        </row>
        <row r="8149">
          <cell r="C8149"/>
          <cell r="D8149"/>
          <cell r="E8149"/>
        </row>
        <row r="8150">
          <cell r="C8150"/>
          <cell r="D8150"/>
          <cell r="E8150"/>
        </row>
        <row r="8151">
          <cell r="C8151"/>
          <cell r="D8151"/>
          <cell r="E8151"/>
        </row>
        <row r="8152">
          <cell r="C8152"/>
          <cell r="D8152"/>
          <cell r="E8152"/>
        </row>
        <row r="8153">
          <cell r="C8153"/>
          <cell r="D8153"/>
          <cell r="E8153"/>
        </row>
        <row r="8154">
          <cell r="C8154"/>
          <cell r="D8154"/>
          <cell r="E8154"/>
        </row>
        <row r="8155">
          <cell r="C8155"/>
          <cell r="D8155"/>
          <cell r="E8155"/>
        </row>
        <row r="8156">
          <cell r="C8156"/>
          <cell r="D8156"/>
          <cell r="E8156"/>
        </row>
        <row r="8157">
          <cell r="C8157"/>
          <cell r="D8157"/>
          <cell r="E8157"/>
        </row>
        <row r="8158">
          <cell r="C8158"/>
          <cell r="D8158"/>
          <cell r="E8158"/>
        </row>
        <row r="8159">
          <cell r="C8159"/>
          <cell r="D8159"/>
          <cell r="E8159"/>
        </row>
        <row r="8160">
          <cell r="C8160"/>
          <cell r="D8160"/>
          <cell r="E8160"/>
        </row>
        <row r="8161">
          <cell r="C8161"/>
          <cell r="D8161"/>
          <cell r="E8161"/>
        </row>
        <row r="8162">
          <cell r="C8162"/>
          <cell r="D8162"/>
          <cell r="E8162"/>
        </row>
        <row r="8163">
          <cell r="C8163"/>
          <cell r="D8163"/>
          <cell r="E8163"/>
        </row>
        <row r="8164">
          <cell r="C8164"/>
          <cell r="D8164"/>
          <cell r="E8164"/>
        </row>
        <row r="8165">
          <cell r="C8165"/>
          <cell r="D8165"/>
          <cell r="E8165"/>
        </row>
        <row r="8166">
          <cell r="C8166"/>
          <cell r="D8166"/>
          <cell r="E8166"/>
        </row>
        <row r="8167">
          <cell r="C8167"/>
          <cell r="D8167"/>
          <cell r="E8167"/>
        </row>
        <row r="8168">
          <cell r="C8168"/>
          <cell r="D8168"/>
          <cell r="E8168"/>
        </row>
        <row r="8169">
          <cell r="C8169"/>
          <cell r="D8169"/>
          <cell r="E8169"/>
        </row>
        <row r="8170">
          <cell r="C8170"/>
          <cell r="D8170"/>
          <cell r="E8170"/>
        </row>
        <row r="8171">
          <cell r="C8171"/>
          <cell r="D8171"/>
          <cell r="E8171"/>
        </row>
        <row r="8172">
          <cell r="C8172"/>
          <cell r="D8172"/>
          <cell r="E8172"/>
        </row>
        <row r="8173">
          <cell r="C8173"/>
          <cell r="D8173"/>
          <cell r="E8173"/>
        </row>
        <row r="8174">
          <cell r="C8174"/>
          <cell r="D8174"/>
          <cell r="E8174"/>
        </row>
        <row r="8175">
          <cell r="C8175"/>
          <cell r="D8175"/>
          <cell r="E8175"/>
        </row>
        <row r="8176">
          <cell r="C8176"/>
          <cell r="D8176"/>
          <cell r="E8176"/>
        </row>
        <row r="8177">
          <cell r="C8177"/>
          <cell r="D8177"/>
          <cell r="E8177"/>
        </row>
        <row r="8178">
          <cell r="C8178"/>
          <cell r="D8178"/>
          <cell r="E8178"/>
        </row>
        <row r="8179">
          <cell r="C8179"/>
          <cell r="D8179"/>
          <cell r="E8179"/>
        </row>
        <row r="8180">
          <cell r="C8180"/>
          <cell r="D8180"/>
          <cell r="E8180"/>
        </row>
        <row r="8181">
          <cell r="C8181"/>
          <cell r="D8181"/>
          <cell r="E8181"/>
        </row>
        <row r="8182">
          <cell r="C8182"/>
          <cell r="D8182"/>
          <cell r="E8182"/>
        </row>
        <row r="8183">
          <cell r="C8183"/>
          <cell r="D8183"/>
          <cell r="E8183"/>
        </row>
        <row r="8184">
          <cell r="C8184"/>
          <cell r="D8184"/>
          <cell r="E8184"/>
        </row>
        <row r="8185">
          <cell r="C8185"/>
          <cell r="D8185"/>
          <cell r="E8185"/>
        </row>
        <row r="8186">
          <cell r="C8186"/>
          <cell r="D8186"/>
          <cell r="E8186"/>
        </row>
        <row r="8187">
          <cell r="C8187"/>
          <cell r="D8187"/>
          <cell r="E8187"/>
        </row>
        <row r="8188">
          <cell r="C8188"/>
          <cell r="D8188"/>
          <cell r="E8188"/>
        </row>
        <row r="8189">
          <cell r="C8189"/>
          <cell r="D8189"/>
          <cell r="E8189"/>
        </row>
        <row r="8190">
          <cell r="C8190"/>
          <cell r="D8190"/>
          <cell r="E8190"/>
        </row>
        <row r="8191">
          <cell r="C8191"/>
          <cell r="D8191"/>
          <cell r="E8191"/>
        </row>
        <row r="8192">
          <cell r="C8192"/>
          <cell r="D8192"/>
          <cell r="E8192"/>
        </row>
        <row r="8193">
          <cell r="C8193"/>
          <cell r="D8193"/>
          <cell r="E8193"/>
        </row>
        <row r="8194">
          <cell r="C8194"/>
          <cell r="D8194"/>
          <cell r="E8194"/>
        </row>
        <row r="8195">
          <cell r="C8195"/>
          <cell r="D8195"/>
          <cell r="E8195"/>
        </row>
        <row r="8196">
          <cell r="C8196"/>
          <cell r="D8196"/>
          <cell r="E8196"/>
        </row>
        <row r="8197">
          <cell r="C8197"/>
          <cell r="D8197"/>
          <cell r="E8197"/>
        </row>
        <row r="8198">
          <cell r="C8198"/>
          <cell r="D8198"/>
          <cell r="E8198"/>
        </row>
        <row r="8199">
          <cell r="C8199"/>
          <cell r="D8199"/>
          <cell r="E8199"/>
        </row>
        <row r="8200">
          <cell r="C8200"/>
          <cell r="D8200"/>
          <cell r="E8200"/>
        </row>
        <row r="8201">
          <cell r="C8201"/>
          <cell r="D8201"/>
          <cell r="E8201"/>
        </row>
        <row r="8202">
          <cell r="C8202"/>
          <cell r="D8202"/>
          <cell r="E8202"/>
        </row>
        <row r="8203">
          <cell r="C8203"/>
          <cell r="D8203"/>
          <cell r="E8203"/>
        </row>
        <row r="8204">
          <cell r="C8204"/>
          <cell r="D8204"/>
          <cell r="E8204"/>
        </row>
        <row r="8205">
          <cell r="C8205"/>
          <cell r="D8205"/>
          <cell r="E8205"/>
        </row>
        <row r="8206">
          <cell r="C8206"/>
          <cell r="D8206"/>
          <cell r="E8206"/>
        </row>
        <row r="8207">
          <cell r="C8207"/>
          <cell r="D8207"/>
          <cell r="E8207"/>
        </row>
        <row r="8208">
          <cell r="C8208"/>
          <cell r="D8208"/>
          <cell r="E8208"/>
        </row>
        <row r="8209">
          <cell r="C8209"/>
          <cell r="D8209"/>
          <cell r="E8209"/>
        </row>
        <row r="8210">
          <cell r="C8210"/>
          <cell r="D8210"/>
          <cell r="E8210"/>
        </row>
        <row r="8211">
          <cell r="C8211"/>
          <cell r="D8211"/>
          <cell r="E8211"/>
        </row>
        <row r="8212">
          <cell r="C8212"/>
          <cell r="D8212"/>
          <cell r="E8212"/>
        </row>
        <row r="8213">
          <cell r="C8213"/>
          <cell r="D8213"/>
          <cell r="E8213"/>
        </row>
        <row r="8214">
          <cell r="C8214"/>
          <cell r="D8214"/>
          <cell r="E8214"/>
        </row>
        <row r="8215">
          <cell r="C8215"/>
          <cell r="D8215"/>
          <cell r="E8215"/>
        </row>
        <row r="8216">
          <cell r="C8216"/>
          <cell r="D8216"/>
          <cell r="E8216"/>
        </row>
        <row r="8217">
          <cell r="C8217"/>
          <cell r="D8217"/>
          <cell r="E8217"/>
        </row>
        <row r="8218">
          <cell r="C8218"/>
          <cell r="D8218"/>
          <cell r="E8218"/>
        </row>
        <row r="8219">
          <cell r="C8219"/>
          <cell r="D8219"/>
          <cell r="E8219"/>
        </row>
        <row r="8220">
          <cell r="C8220"/>
          <cell r="D8220"/>
          <cell r="E8220"/>
        </row>
        <row r="8221">
          <cell r="C8221"/>
          <cell r="D8221"/>
          <cell r="E8221"/>
        </row>
        <row r="8222">
          <cell r="C8222"/>
          <cell r="D8222"/>
          <cell r="E8222"/>
        </row>
        <row r="8223">
          <cell r="C8223"/>
          <cell r="D8223"/>
          <cell r="E8223"/>
        </row>
        <row r="8224">
          <cell r="C8224"/>
          <cell r="D8224"/>
          <cell r="E8224"/>
        </row>
        <row r="8225">
          <cell r="C8225"/>
          <cell r="D8225"/>
          <cell r="E8225"/>
        </row>
        <row r="8226">
          <cell r="C8226"/>
          <cell r="D8226"/>
          <cell r="E8226"/>
        </row>
        <row r="8227">
          <cell r="C8227"/>
          <cell r="D8227"/>
          <cell r="E8227"/>
        </row>
        <row r="8228">
          <cell r="C8228"/>
          <cell r="D8228"/>
          <cell r="E8228"/>
        </row>
        <row r="8229">
          <cell r="C8229"/>
          <cell r="D8229"/>
          <cell r="E8229"/>
        </row>
        <row r="8230">
          <cell r="C8230"/>
          <cell r="D8230"/>
          <cell r="E8230"/>
        </row>
        <row r="8231">
          <cell r="C8231"/>
          <cell r="D8231"/>
          <cell r="E8231"/>
        </row>
        <row r="8232">
          <cell r="C8232"/>
          <cell r="D8232"/>
          <cell r="E8232"/>
        </row>
        <row r="8233">
          <cell r="C8233"/>
          <cell r="D8233"/>
          <cell r="E8233"/>
        </row>
        <row r="8234">
          <cell r="C8234"/>
          <cell r="D8234"/>
          <cell r="E8234"/>
        </row>
        <row r="8235">
          <cell r="C8235"/>
          <cell r="D8235"/>
          <cell r="E8235"/>
        </row>
        <row r="8236">
          <cell r="C8236"/>
          <cell r="D8236"/>
          <cell r="E8236"/>
        </row>
        <row r="8237">
          <cell r="C8237"/>
          <cell r="D8237"/>
          <cell r="E8237"/>
        </row>
        <row r="8238">
          <cell r="C8238"/>
          <cell r="D8238"/>
          <cell r="E8238"/>
        </row>
        <row r="8239">
          <cell r="C8239"/>
          <cell r="D8239"/>
          <cell r="E8239"/>
        </row>
        <row r="8240">
          <cell r="C8240"/>
          <cell r="D8240"/>
          <cell r="E8240"/>
        </row>
        <row r="8241">
          <cell r="C8241"/>
          <cell r="D8241"/>
          <cell r="E8241"/>
        </row>
        <row r="8242">
          <cell r="C8242"/>
          <cell r="D8242"/>
          <cell r="E8242"/>
        </row>
        <row r="8243">
          <cell r="C8243"/>
          <cell r="D8243"/>
          <cell r="E8243"/>
        </row>
        <row r="8244">
          <cell r="C8244"/>
          <cell r="D8244"/>
          <cell r="E8244"/>
        </row>
        <row r="8245">
          <cell r="C8245"/>
          <cell r="D8245"/>
          <cell r="E8245"/>
        </row>
        <row r="8246">
          <cell r="C8246"/>
          <cell r="D8246"/>
          <cell r="E8246"/>
        </row>
        <row r="8247">
          <cell r="C8247"/>
          <cell r="D8247"/>
          <cell r="E8247"/>
        </row>
        <row r="8248">
          <cell r="C8248"/>
          <cell r="D8248"/>
          <cell r="E8248"/>
        </row>
        <row r="8249">
          <cell r="C8249"/>
          <cell r="D8249"/>
          <cell r="E8249"/>
        </row>
        <row r="8250">
          <cell r="C8250"/>
          <cell r="D8250"/>
          <cell r="E8250"/>
        </row>
        <row r="8251">
          <cell r="C8251"/>
          <cell r="D8251"/>
          <cell r="E8251"/>
        </row>
        <row r="8252">
          <cell r="C8252"/>
          <cell r="D8252"/>
          <cell r="E8252"/>
        </row>
        <row r="8253">
          <cell r="C8253"/>
          <cell r="D8253"/>
          <cell r="E8253"/>
        </row>
        <row r="8254">
          <cell r="C8254"/>
          <cell r="D8254"/>
          <cell r="E8254"/>
        </row>
        <row r="8255">
          <cell r="C8255"/>
          <cell r="D8255"/>
          <cell r="E8255"/>
        </row>
        <row r="8256">
          <cell r="C8256"/>
          <cell r="D8256"/>
          <cell r="E8256"/>
        </row>
        <row r="8257">
          <cell r="C8257"/>
          <cell r="D8257"/>
          <cell r="E8257"/>
        </row>
        <row r="8258">
          <cell r="C8258"/>
          <cell r="D8258"/>
          <cell r="E8258"/>
        </row>
        <row r="8259">
          <cell r="C8259"/>
          <cell r="D8259"/>
          <cell r="E8259"/>
        </row>
        <row r="8260">
          <cell r="C8260"/>
          <cell r="D8260"/>
          <cell r="E8260"/>
        </row>
        <row r="8261">
          <cell r="C8261"/>
          <cell r="D8261"/>
          <cell r="E8261"/>
        </row>
        <row r="8262">
          <cell r="C8262"/>
          <cell r="D8262"/>
          <cell r="E8262"/>
        </row>
        <row r="8263">
          <cell r="C8263"/>
          <cell r="D8263"/>
          <cell r="E8263"/>
        </row>
        <row r="8264">
          <cell r="C8264"/>
          <cell r="D8264"/>
          <cell r="E8264"/>
        </row>
        <row r="8265">
          <cell r="C8265"/>
          <cell r="D8265"/>
          <cell r="E8265"/>
        </row>
        <row r="8266">
          <cell r="C8266"/>
          <cell r="D8266"/>
          <cell r="E8266"/>
        </row>
        <row r="8267">
          <cell r="C8267"/>
          <cell r="D8267"/>
          <cell r="E8267"/>
        </row>
        <row r="8268">
          <cell r="C8268"/>
          <cell r="D8268"/>
          <cell r="E8268"/>
        </row>
        <row r="8269">
          <cell r="C8269"/>
          <cell r="D8269"/>
          <cell r="E8269"/>
        </row>
        <row r="8270">
          <cell r="C8270"/>
          <cell r="D8270"/>
          <cell r="E8270"/>
        </row>
        <row r="8271">
          <cell r="C8271"/>
          <cell r="D8271"/>
          <cell r="E8271"/>
        </row>
        <row r="8272">
          <cell r="C8272"/>
          <cell r="D8272"/>
          <cell r="E8272"/>
        </row>
        <row r="8273">
          <cell r="C8273"/>
          <cell r="D8273"/>
          <cell r="E8273"/>
        </row>
        <row r="8274">
          <cell r="C8274"/>
          <cell r="D8274"/>
          <cell r="E8274"/>
        </row>
        <row r="8275">
          <cell r="C8275"/>
          <cell r="D8275"/>
          <cell r="E8275"/>
        </row>
        <row r="8276">
          <cell r="C8276"/>
          <cell r="D8276"/>
          <cell r="E8276"/>
        </row>
        <row r="8277">
          <cell r="C8277"/>
          <cell r="D8277"/>
          <cell r="E8277"/>
        </row>
        <row r="8278">
          <cell r="C8278"/>
          <cell r="D8278"/>
          <cell r="E8278"/>
        </row>
        <row r="8279">
          <cell r="C8279"/>
          <cell r="D8279"/>
          <cell r="E8279"/>
        </row>
        <row r="8280">
          <cell r="C8280"/>
          <cell r="D8280"/>
          <cell r="E8280"/>
        </row>
        <row r="8281">
          <cell r="C8281"/>
          <cell r="D8281"/>
          <cell r="E8281"/>
        </row>
        <row r="8282">
          <cell r="C8282"/>
          <cell r="D8282"/>
          <cell r="E8282"/>
        </row>
        <row r="8283">
          <cell r="C8283"/>
          <cell r="D8283"/>
          <cell r="E8283"/>
        </row>
        <row r="8284">
          <cell r="C8284"/>
          <cell r="D8284"/>
          <cell r="E8284"/>
        </row>
        <row r="8285">
          <cell r="C8285"/>
          <cell r="D8285"/>
          <cell r="E8285"/>
        </row>
        <row r="8286">
          <cell r="C8286"/>
          <cell r="D8286"/>
          <cell r="E8286"/>
        </row>
        <row r="8287">
          <cell r="C8287"/>
          <cell r="D8287"/>
          <cell r="E8287"/>
        </row>
        <row r="8288">
          <cell r="C8288"/>
          <cell r="D8288"/>
          <cell r="E8288"/>
        </row>
        <row r="8289">
          <cell r="C8289"/>
          <cell r="D8289"/>
          <cell r="E8289"/>
        </row>
        <row r="8290">
          <cell r="C8290"/>
          <cell r="D8290"/>
          <cell r="E8290"/>
        </row>
        <row r="8291">
          <cell r="C8291"/>
          <cell r="D8291"/>
          <cell r="E8291"/>
        </row>
        <row r="8292">
          <cell r="C8292"/>
          <cell r="D8292"/>
          <cell r="E8292"/>
        </row>
        <row r="8293">
          <cell r="C8293"/>
          <cell r="D8293"/>
          <cell r="E8293"/>
        </row>
        <row r="8294">
          <cell r="C8294"/>
          <cell r="D8294"/>
          <cell r="E8294"/>
        </row>
        <row r="8295">
          <cell r="C8295"/>
          <cell r="D8295"/>
          <cell r="E8295"/>
        </row>
        <row r="8296">
          <cell r="C8296"/>
          <cell r="D8296"/>
          <cell r="E8296"/>
        </row>
        <row r="8297">
          <cell r="C8297"/>
          <cell r="D8297"/>
          <cell r="E8297"/>
        </row>
        <row r="8298">
          <cell r="C8298"/>
          <cell r="D8298"/>
          <cell r="E8298"/>
        </row>
        <row r="8299">
          <cell r="C8299"/>
          <cell r="D8299"/>
          <cell r="E8299"/>
        </row>
        <row r="8300">
          <cell r="C8300"/>
          <cell r="D8300"/>
          <cell r="E8300"/>
        </row>
        <row r="8301">
          <cell r="C8301"/>
          <cell r="D8301"/>
          <cell r="E8301"/>
        </row>
        <row r="8302">
          <cell r="C8302"/>
          <cell r="D8302"/>
          <cell r="E8302"/>
        </row>
        <row r="8303">
          <cell r="C8303"/>
          <cell r="D8303"/>
          <cell r="E8303"/>
        </row>
        <row r="8304">
          <cell r="C8304"/>
          <cell r="D8304"/>
          <cell r="E8304"/>
        </row>
        <row r="8305">
          <cell r="C8305"/>
          <cell r="D8305"/>
          <cell r="E8305"/>
        </row>
        <row r="8306">
          <cell r="C8306"/>
          <cell r="D8306"/>
          <cell r="E8306"/>
        </row>
        <row r="8307">
          <cell r="C8307"/>
          <cell r="D8307"/>
          <cell r="E8307"/>
        </row>
        <row r="8308">
          <cell r="C8308"/>
          <cell r="D8308"/>
          <cell r="E8308"/>
        </row>
        <row r="8309">
          <cell r="C8309"/>
          <cell r="D8309"/>
          <cell r="E8309"/>
        </row>
        <row r="8310">
          <cell r="C8310"/>
          <cell r="D8310"/>
          <cell r="E8310"/>
        </row>
        <row r="8311">
          <cell r="C8311"/>
          <cell r="D8311"/>
          <cell r="E8311"/>
        </row>
        <row r="8312">
          <cell r="C8312"/>
          <cell r="D8312"/>
          <cell r="E8312"/>
        </row>
        <row r="8313">
          <cell r="C8313"/>
          <cell r="D8313"/>
          <cell r="E8313"/>
        </row>
        <row r="8314">
          <cell r="C8314"/>
          <cell r="D8314"/>
          <cell r="E8314"/>
        </row>
        <row r="8315">
          <cell r="C8315"/>
          <cell r="D8315"/>
          <cell r="E8315"/>
        </row>
        <row r="8316">
          <cell r="C8316"/>
          <cell r="D8316"/>
          <cell r="E8316"/>
        </row>
        <row r="8317">
          <cell r="C8317"/>
          <cell r="D8317"/>
          <cell r="E8317"/>
        </row>
        <row r="8318">
          <cell r="C8318"/>
          <cell r="D8318"/>
          <cell r="E8318"/>
        </row>
        <row r="8319">
          <cell r="C8319"/>
          <cell r="D8319"/>
          <cell r="E8319"/>
        </row>
        <row r="8320">
          <cell r="C8320"/>
          <cell r="D8320"/>
          <cell r="E8320"/>
        </row>
        <row r="8321">
          <cell r="C8321"/>
          <cell r="D8321"/>
          <cell r="E8321"/>
        </row>
        <row r="8322">
          <cell r="C8322"/>
          <cell r="D8322"/>
          <cell r="E8322"/>
        </row>
        <row r="8323">
          <cell r="C8323"/>
          <cell r="D8323"/>
          <cell r="E8323"/>
        </row>
        <row r="8324">
          <cell r="C8324"/>
          <cell r="D8324"/>
          <cell r="E8324"/>
        </row>
        <row r="8325">
          <cell r="C8325"/>
          <cell r="D8325"/>
          <cell r="E8325"/>
        </row>
        <row r="8326">
          <cell r="C8326"/>
          <cell r="D8326"/>
          <cell r="E8326"/>
        </row>
        <row r="8327">
          <cell r="C8327"/>
          <cell r="D8327"/>
          <cell r="E8327"/>
        </row>
        <row r="8328">
          <cell r="C8328"/>
          <cell r="D8328"/>
          <cell r="E8328"/>
        </row>
        <row r="8329">
          <cell r="C8329"/>
          <cell r="D8329"/>
          <cell r="E8329"/>
        </row>
        <row r="8330">
          <cell r="C8330"/>
          <cell r="D8330"/>
          <cell r="E8330"/>
        </row>
        <row r="8331">
          <cell r="C8331"/>
          <cell r="D8331"/>
          <cell r="E8331"/>
        </row>
        <row r="8332">
          <cell r="C8332"/>
          <cell r="D8332"/>
          <cell r="E8332"/>
        </row>
        <row r="8333">
          <cell r="C8333"/>
          <cell r="D8333"/>
          <cell r="E8333"/>
        </row>
        <row r="8334">
          <cell r="C8334"/>
          <cell r="D8334"/>
          <cell r="E8334"/>
        </row>
        <row r="8335">
          <cell r="C8335"/>
          <cell r="D8335"/>
          <cell r="E8335"/>
        </row>
        <row r="8336">
          <cell r="C8336"/>
          <cell r="D8336"/>
          <cell r="E8336"/>
        </row>
        <row r="8337">
          <cell r="C8337"/>
          <cell r="D8337"/>
          <cell r="E8337"/>
        </row>
        <row r="8338">
          <cell r="C8338"/>
          <cell r="D8338"/>
          <cell r="E8338"/>
        </row>
        <row r="8339">
          <cell r="C8339"/>
          <cell r="D8339"/>
          <cell r="E8339"/>
        </row>
        <row r="8340">
          <cell r="C8340"/>
          <cell r="D8340"/>
          <cell r="E8340"/>
        </row>
        <row r="8341">
          <cell r="C8341"/>
          <cell r="D8341"/>
          <cell r="E8341"/>
        </row>
        <row r="8342">
          <cell r="C8342"/>
          <cell r="D8342"/>
          <cell r="E8342"/>
        </row>
        <row r="8343">
          <cell r="C8343"/>
          <cell r="D8343"/>
          <cell r="E8343"/>
        </row>
        <row r="8344">
          <cell r="C8344"/>
          <cell r="D8344"/>
          <cell r="E8344"/>
        </row>
        <row r="8345">
          <cell r="C8345"/>
          <cell r="D8345"/>
          <cell r="E8345"/>
        </row>
        <row r="8346">
          <cell r="C8346"/>
          <cell r="D8346"/>
          <cell r="E8346"/>
        </row>
        <row r="8347">
          <cell r="C8347"/>
          <cell r="D8347"/>
          <cell r="E8347"/>
        </row>
        <row r="8348">
          <cell r="C8348"/>
          <cell r="D8348"/>
          <cell r="E8348"/>
        </row>
        <row r="8349">
          <cell r="C8349"/>
          <cell r="D8349"/>
          <cell r="E8349"/>
        </row>
        <row r="8350">
          <cell r="C8350"/>
          <cell r="D8350"/>
          <cell r="E8350"/>
        </row>
        <row r="8351">
          <cell r="C8351"/>
          <cell r="D8351"/>
          <cell r="E8351"/>
        </row>
        <row r="8352">
          <cell r="C8352"/>
          <cell r="D8352"/>
          <cell r="E8352"/>
        </row>
        <row r="8353">
          <cell r="C8353"/>
          <cell r="D8353"/>
          <cell r="E8353"/>
        </row>
        <row r="8354">
          <cell r="C8354"/>
          <cell r="D8354"/>
          <cell r="E8354"/>
        </row>
        <row r="8355">
          <cell r="C8355"/>
          <cell r="D8355"/>
          <cell r="E8355"/>
        </row>
        <row r="8356">
          <cell r="C8356"/>
          <cell r="D8356"/>
          <cell r="E8356"/>
        </row>
        <row r="8357">
          <cell r="C8357"/>
          <cell r="D8357"/>
          <cell r="E8357"/>
        </row>
        <row r="8358">
          <cell r="C8358"/>
          <cell r="D8358"/>
          <cell r="E8358"/>
        </row>
        <row r="8359">
          <cell r="C8359"/>
          <cell r="D8359"/>
          <cell r="E8359"/>
        </row>
        <row r="8360">
          <cell r="C8360"/>
          <cell r="D8360"/>
          <cell r="E8360"/>
        </row>
        <row r="8361">
          <cell r="C8361"/>
          <cell r="D8361"/>
          <cell r="E8361"/>
        </row>
        <row r="8362">
          <cell r="C8362"/>
          <cell r="D8362"/>
          <cell r="E8362"/>
        </row>
        <row r="8363">
          <cell r="C8363"/>
          <cell r="D8363"/>
          <cell r="E8363"/>
        </row>
        <row r="8364">
          <cell r="C8364"/>
          <cell r="D8364"/>
          <cell r="E8364"/>
        </row>
        <row r="8365">
          <cell r="C8365"/>
          <cell r="D8365"/>
          <cell r="E8365"/>
        </row>
        <row r="8366">
          <cell r="C8366"/>
          <cell r="D8366"/>
          <cell r="E8366"/>
        </row>
        <row r="8367">
          <cell r="C8367"/>
          <cell r="D8367"/>
          <cell r="E8367"/>
        </row>
        <row r="8368">
          <cell r="C8368"/>
          <cell r="D8368"/>
          <cell r="E8368"/>
        </row>
        <row r="8369">
          <cell r="C8369"/>
          <cell r="D8369"/>
          <cell r="E8369"/>
        </row>
        <row r="8370">
          <cell r="C8370"/>
          <cell r="D8370"/>
          <cell r="E8370"/>
        </row>
        <row r="8371">
          <cell r="C8371"/>
          <cell r="D8371"/>
          <cell r="E8371"/>
        </row>
        <row r="8372">
          <cell r="C8372"/>
          <cell r="D8372"/>
          <cell r="E8372"/>
        </row>
        <row r="8373">
          <cell r="C8373"/>
          <cell r="D8373"/>
          <cell r="E8373"/>
        </row>
        <row r="8374">
          <cell r="C8374"/>
          <cell r="D8374"/>
          <cell r="E8374"/>
        </row>
        <row r="8375">
          <cell r="C8375"/>
          <cell r="D8375"/>
          <cell r="E8375"/>
        </row>
        <row r="8376">
          <cell r="C8376"/>
          <cell r="D8376"/>
          <cell r="E8376"/>
        </row>
        <row r="8377">
          <cell r="C8377"/>
          <cell r="D8377"/>
          <cell r="E8377"/>
        </row>
        <row r="8378">
          <cell r="C8378"/>
          <cell r="D8378"/>
          <cell r="E8378"/>
        </row>
        <row r="8379">
          <cell r="C8379"/>
          <cell r="D8379"/>
          <cell r="E8379"/>
        </row>
        <row r="8380">
          <cell r="C8380"/>
          <cell r="D8380"/>
          <cell r="E8380"/>
        </row>
        <row r="8381">
          <cell r="C8381"/>
          <cell r="D8381"/>
          <cell r="E8381"/>
        </row>
        <row r="8382">
          <cell r="C8382"/>
          <cell r="D8382"/>
          <cell r="E8382"/>
        </row>
        <row r="8383">
          <cell r="C8383"/>
          <cell r="D8383"/>
          <cell r="E8383"/>
        </row>
        <row r="8384">
          <cell r="C8384"/>
          <cell r="D8384"/>
          <cell r="E8384"/>
        </row>
        <row r="8385">
          <cell r="C8385"/>
          <cell r="D8385"/>
          <cell r="E8385"/>
        </row>
        <row r="8386">
          <cell r="C8386"/>
          <cell r="D8386"/>
          <cell r="E8386"/>
        </row>
        <row r="8387">
          <cell r="C8387"/>
          <cell r="D8387"/>
          <cell r="E8387"/>
        </row>
        <row r="8388">
          <cell r="C8388"/>
          <cell r="D8388"/>
          <cell r="E8388"/>
        </row>
        <row r="8389">
          <cell r="C8389"/>
          <cell r="D8389"/>
          <cell r="E8389"/>
        </row>
        <row r="8390">
          <cell r="C8390"/>
          <cell r="D8390"/>
          <cell r="E8390"/>
        </row>
        <row r="8391">
          <cell r="C8391"/>
          <cell r="D8391"/>
          <cell r="E8391"/>
        </row>
        <row r="8392">
          <cell r="C8392"/>
          <cell r="D8392"/>
          <cell r="E8392"/>
        </row>
        <row r="8393">
          <cell r="C8393"/>
          <cell r="D8393"/>
          <cell r="E8393"/>
        </row>
        <row r="8394">
          <cell r="C8394"/>
          <cell r="D8394"/>
          <cell r="E8394"/>
        </row>
        <row r="8395">
          <cell r="C8395"/>
          <cell r="D8395"/>
          <cell r="E8395"/>
        </row>
        <row r="8396">
          <cell r="C8396"/>
          <cell r="D8396"/>
          <cell r="E8396"/>
        </row>
        <row r="8397">
          <cell r="C8397"/>
          <cell r="D8397"/>
          <cell r="E8397"/>
        </row>
        <row r="8398">
          <cell r="C8398"/>
          <cell r="D8398"/>
          <cell r="E8398"/>
        </row>
        <row r="8399">
          <cell r="C8399"/>
          <cell r="D8399"/>
          <cell r="E8399"/>
        </row>
        <row r="8400">
          <cell r="C8400"/>
          <cell r="D8400"/>
          <cell r="E8400"/>
        </row>
        <row r="8401">
          <cell r="C8401"/>
          <cell r="D8401"/>
          <cell r="E8401"/>
        </row>
        <row r="8402">
          <cell r="C8402"/>
          <cell r="D8402"/>
          <cell r="E8402"/>
        </row>
        <row r="8403">
          <cell r="C8403"/>
          <cell r="D8403"/>
          <cell r="E8403"/>
        </row>
        <row r="8404">
          <cell r="C8404"/>
          <cell r="D8404"/>
          <cell r="E8404"/>
        </row>
        <row r="8405">
          <cell r="C8405"/>
          <cell r="D8405"/>
          <cell r="E8405"/>
        </row>
        <row r="8406">
          <cell r="C8406"/>
          <cell r="D8406"/>
          <cell r="E8406"/>
        </row>
        <row r="8407">
          <cell r="C8407"/>
          <cell r="D8407"/>
          <cell r="E8407"/>
        </row>
        <row r="8408">
          <cell r="C8408"/>
          <cell r="D8408"/>
          <cell r="E8408"/>
        </row>
        <row r="8409">
          <cell r="C8409"/>
          <cell r="D8409"/>
          <cell r="E8409"/>
        </row>
        <row r="8410">
          <cell r="C8410"/>
          <cell r="D8410"/>
          <cell r="E8410"/>
        </row>
        <row r="8411">
          <cell r="C8411"/>
          <cell r="D8411"/>
          <cell r="E8411"/>
        </row>
        <row r="8412">
          <cell r="C8412"/>
          <cell r="D8412"/>
          <cell r="E8412"/>
        </row>
        <row r="8413">
          <cell r="C8413"/>
          <cell r="D8413"/>
          <cell r="E8413"/>
        </row>
        <row r="8414">
          <cell r="C8414"/>
          <cell r="D8414"/>
          <cell r="E8414"/>
        </row>
        <row r="8415">
          <cell r="C8415"/>
          <cell r="D8415"/>
          <cell r="E8415"/>
        </row>
        <row r="8416">
          <cell r="C8416"/>
          <cell r="D8416"/>
          <cell r="E8416"/>
        </row>
        <row r="8417">
          <cell r="C8417"/>
          <cell r="D8417"/>
          <cell r="E8417"/>
        </row>
        <row r="8418">
          <cell r="C8418"/>
          <cell r="D8418"/>
          <cell r="E8418"/>
        </row>
        <row r="8419">
          <cell r="C8419"/>
          <cell r="D8419"/>
          <cell r="E8419"/>
        </row>
        <row r="8420">
          <cell r="C8420"/>
          <cell r="D8420"/>
          <cell r="E8420"/>
        </row>
        <row r="8421">
          <cell r="C8421"/>
          <cell r="D8421"/>
          <cell r="E8421"/>
        </row>
        <row r="8422">
          <cell r="C8422"/>
          <cell r="D8422"/>
          <cell r="E8422"/>
        </row>
        <row r="8423">
          <cell r="C8423"/>
          <cell r="D8423"/>
          <cell r="E8423"/>
        </row>
        <row r="8424">
          <cell r="C8424"/>
          <cell r="D8424"/>
          <cell r="E8424"/>
        </row>
        <row r="8425">
          <cell r="C8425"/>
          <cell r="D8425"/>
          <cell r="E8425"/>
        </row>
        <row r="8426">
          <cell r="C8426"/>
          <cell r="D8426"/>
          <cell r="E8426"/>
        </row>
        <row r="8427">
          <cell r="C8427"/>
          <cell r="D8427"/>
          <cell r="E8427"/>
        </row>
        <row r="8428">
          <cell r="C8428"/>
          <cell r="D8428"/>
          <cell r="E8428"/>
        </row>
        <row r="8429">
          <cell r="C8429"/>
          <cell r="D8429"/>
          <cell r="E8429"/>
        </row>
        <row r="8430">
          <cell r="C8430"/>
          <cell r="D8430"/>
          <cell r="E8430"/>
        </row>
        <row r="8431">
          <cell r="C8431"/>
          <cell r="D8431"/>
          <cell r="E8431"/>
        </row>
        <row r="8432">
          <cell r="C8432"/>
          <cell r="D8432"/>
          <cell r="E8432"/>
        </row>
        <row r="8433">
          <cell r="C8433"/>
          <cell r="D8433"/>
          <cell r="E8433"/>
        </row>
        <row r="8434">
          <cell r="C8434"/>
          <cell r="D8434"/>
          <cell r="E8434"/>
        </row>
        <row r="8435">
          <cell r="C8435"/>
          <cell r="D8435"/>
          <cell r="E8435"/>
        </row>
        <row r="8436">
          <cell r="C8436"/>
          <cell r="D8436"/>
          <cell r="E8436"/>
        </row>
        <row r="8437">
          <cell r="C8437"/>
          <cell r="D8437"/>
          <cell r="E8437"/>
        </row>
        <row r="8438">
          <cell r="C8438"/>
          <cell r="D8438"/>
          <cell r="E8438"/>
        </row>
        <row r="8439">
          <cell r="C8439"/>
          <cell r="D8439"/>
          <cell r="E8439"/>
        </row>
        <row r="8440">
          <cell r="C8440"/>
          <cell r="D8440"/>
          <cell r="E8440"/>
        </row>
        <row r="8441">
          <cell r="C8441"/>
          <cell r="D8441"/>
          <cell r="E8441"/>
        </row>
        <row r="8442">
          <cell r="C8442"/>
          <cell r="D8442"/>
          <cell r="E8442"/>
        </row>
        <row r="8443">
          <cell r="C8443"/>
          <cell r="D8443"/>
          <cell r="E8443"/>
        </row>
        <row r="8444">
          <cell r="C8444"/>
          <cell r="D8444"/>
          <cell r="E8444"/>
        </row>
        <row r="8445">
          <cell r="C8445"/>
          <cell r="D8445"/>
          <cell r="E8445"/>
        </row>
        <row r="8446">
          <cell r="C8446"/>
          <cell r="D8446"/>
          <cell r="E8446"/>
        </row>
        <row r="8447">
          <cell r="C8447"/>
          <cell r="D8447"/>
          <cell r="E8447"/>
        </row>
        <row r="8448">
          <cell r="C8448"/>
          <cell r="D8448"/>
          <cell r="E8448"/>
        </row>
        <row r="8449">
          <cell r="C8449"/>
          <cell r="D8449"/>
          <cell r="E8449"/>
        </row>
        <row r="8450">
          <cell r="C8450"/>
          <cell r="D8450"/>
          <cell r="E8450"/>
        </row>
        <row r="8451">
          <cell r="C8451"/>
          <cell r="D8451"/>
          <cell r="E8451"/>
        </row>
        <row r="8452">
          <cell r="C8452"/>
          <cell r="D8452"/>
          <cell r="E8452"/>
        </row>
        <row r="8453">
          <cell r="C8453"/>
          <cell r="D8453"/>
          <cell r="E8453"/>
        </row>
        <row r="8454">
          <cell r="C8454"/>
          <cell r="D8454"/>
          <cell r="E8454"/>
        </row>
        <row r="8455">
          <cell r="C8455"/>
          <cell r="D8455"/>
          <cell r="E8455"/>
        </row>
        <row r="8456">
          <cell r="C8456"/>
          <cell r="D8456"/>
          <cell r="E8456"/>
        </row>
        <row r="8457">
          <cell r="C8457"/>
          <cell r="D8457"/>
          <cell r="E8457"/>
        </row>
        <row r="8458">
          <cell r="C8458"/>
          <cell r="D8458"/>
          <cell r="E8458"/>
        </row>
        <row r="8459">
          <cell r="C8459"/>
          <cell r="D8459"/>
          <cell r="E8459"/>
        </row>
        <row r="8460">
          <cell r="C8460"/>
          <cell r="D8460"/>
          <cell r="E8460"/>
        </row>
        <row r="8461">
          <cell r="C8461"/>
          <cell r="D8461"/>
          <cell r="E8461"/>
        </row>
        <row r="8462">
          <cell r="C8462"/>
          <cell r="D8462"/>
          <cell r="E8462"/>
        </row>
        <row r="8463">
          <cell r="C8463"/>
          <cell r="D8463"/>
          <cell r="E8463"/>
        </row>
        <row r="8464">
          <cell r="C8464"/>
          <cell r="D8464"/>
          <cell r="E8464"/>
        </row>
        <row r="8465">
          <cell r="C8465"/>
          <cell r="D8465"/>
          <cell r="E8465"/>
        </row>
        <row r="8466">
          <cell r="C8466"/>
          <cell r="D8466"/>
          <cell r="E8466"/>
        </row>
        <row r="8467">
          <cell r="C8467"/>
          <cell r="D8467"/>
          <cell r="E8467"/>
        </row>
        <row r="8468">
          <cell r="C8468"/>
          <cell r="D8468"/>
          <cell r="E8468"/>
        </row>
        <row r="8469">
          <cell r="C8469"/>
          <cell r="D8469"/>
          <cell r="E8469"/>
        </row>
        <row r="8470">
          <cell r="C8470"/>
          <cell r="D8470"/>
          <cell r="E8470"/>
        </row>
        <row r="8471">
          <cell r="C8471"/>
          <cell r="D8471"/>
          <cell r="E8471"/>
        </row>
        <row r="8472">
          <cell r="C8472"/>
          <cell r="D8472"/>
          <cell r="E8472"/>
        </row>
        <row r="8473">
          <cell r="C8473"/>
          <cell r="D8473"/>
          <cell r="E8473"/>
        </row>
        <row r="8474">
          <cell r="C8474"/>
          <cell r="D8474"/>
          <cell r="E8474"/>
        </row>
        <row r="8475">
          <cell r="C8475"/>
          <cell r="D8475"/>
          <cell r="E8475"/>
        </row>
        <row r="8476">
          <cell r="C8476"/>
          <cell r="D8476"/>
          <cell r="E8476"/>
        </row>
        <row r="8477">
          <cell r="C8477"/>
          <cell r="D8477"/>
          <cell r="E8477"/>
        </row>
        <row r="8478">
          <cell r="C8478"/>
          <cell r="D8478"/>
          <cell r="E8478"/>
        </row>
        <row r="8479">
          <cell r="C8479"/>
          <cell r="D8479"/>
          <cell r="E8479"/>
        </row>
        <row r="8480">
          <cell r="C8480"/>
          <cell r="D8480"/>
          <cell r="E8480"/>
        </row>
        <row r="8481">
          <cell r="C8481"/>
          <cell r="D8481"/>
          <cell r="E8481"/>
        </row>
        <row r="8482">
          <cell r="C8482"/>
          <cell r="D8482"/>
          <cell r="E8482"/>
        </row>
        <row r="8483">
          <cell r="C8483"/>
          <cell r="D8483"/>
          <cell r="E8483"/>
        </row>
        <row r="8484">
          <cell r="C8484"/>
          <cell r="D8484"/>
          <cell r="E8484"/>
        </row>
        <row r="8485">
          <cell r="C8485"/>
          <cell r="D8485"/>
          <cell r="E8485"/>
        </row>
        <row r="8486">
          <cell r="C8486"/>
          <cell r="D8486"/>
          <cell r="E8486"/>
        </row>
        <row r="8487">
          <cell r="C8487"/>
          <cell r="D8487"/>
          <cell r="E8487"/>
        </row>
        <row r="8488">
          <cell r="C8488"/>
          <cell r="D8488"/>
          <cell r="E8488"/>
        </row>
        <row r="8489">
          <cell r="C8489"/>
          <cell r="D8489"/>
          <cell r="E8489"/>
        </row>
        <row r="8490">
          <cell r="C8490"/>
          <cell r="D8490"/>
          <cell r="E8490"/>
        </row>
        <row r="8491">
          <cell r="C8491"/>
          <cell r="D8491"/>
          <cell r="E8491"/>
        </row>
        <row r="8492">
          <cell r="C8492"/>
          <cell r="D8492"/>
          <cell r="E8492"/>
        </row>
        <row r="8493">
          <cell r="C8493"/>
          <cell r="D8493"/>
          <cell r="E8493"/>
        </row>
        <row r="8494">
          <cell r="C8494"/>
          <cell r="D8494"/>
          <cell r="E8494"/>
        </row>
        <row r="8495">
          <cell r="C8495"/>
          <cell r="D8495"/>
          <cell r="E8495"/>
        </row>
        <row r="8496">
          <cell r="C8496"/>
          <cell r="D8496"/>
          <cell r="E8496"/>
        </row>
        <row r="8497">
          <cell r="C8497"/>
          <cell r="D8497"/>
          <cell r="E8497"/>
        </row>
        <row r="8498">
          <cell r="C8498"/>
          <cell r="D8498"/>
          <cell r="E8498"/>
        </row>
        <row r="8499">
          <cell r="C8499"/>
          <cell r="D8499"/>
          <cell r="E8499"/>
        </row>
        <row r="8500">
          <cell r="C8500"/>
          <cell r="D8500"/>
          <cell r="E8500"/>
        </row>
        <row r="8501">
          <cell r="C8501"/>
          <cell r="D8501"/>
          <cell r="E8501"/>
        </row>
        <row r="8502">
          <cell r="C8502"/>
          <cell r="D8502"/>
          <cell r="E8502"/>
        </row>
        <row r="8503">
          <cell r="C8503"/>
          <cell r="D8503"/>
          <cell r="E8503"/>
        </row>
        <row r="8504">
          <cell r="C8504"/>
          <cell r="D8504"/>
          <cell r="E8504"/>
        </row>
        <row r="8505">
          <cell r="C8505"/>
          <cell r="D8505"/>
          <cell r="E8505"/>
        </row>
        <row r="8506">
          <cell r="C8506"/>
          <cell r="D8506"/>
          <cell r="E8506"/>
        </row>
        <row r="8507">
          <cell r="C8507"/>
          <cell r="D8507"/>
          <cell r="E8507"/>
        </row>
        <row r="8508">
          <cell r="C8508"/>
          <cell r="D8508"/>
          <cell r="E8508"/>
        </row>
        <row r="8509">
          <cell r="C8509"/>
          <cell r="D8509"/>
          <cell r="E8509"/>
        </row>
        <row r="8510">
          <cell r="C8510"/>
          <cell r="D8510"/>
          <cell r="E8510"/>
        </row>
        <row r="8511">
          <cell r="C8511"/>
          <cell r="D8511"/>
          <cell r="E8511"/>
        </row>
        <row r="8512">
          <cell r="C8512"/>
          <cell r="D8512"/>
          <cell r="E8512"/>
        </row>
        <row r="8513">
          <cell r="C8513"/>
          <cell r="D8513"/>
          <cell r="E8513"/>
        </row>
        <row r="8514">
          <cell r="C8514"/>
          <cell r="D8514"/>
          <cell r="E8514"/>
        </row>
        <row r="8515">
          <cell r="C8515"/>
          <cell r="D8515"/>
          <cell r="E8515"/>
        </row>
        <row r="8516">
          <cell r="C8516"/>
          <cell r="D8516"/>
          <cell r="E8516"/>
        </row>
        <row r="8517">
          <cell r="C8517"/>
          <cell r="D8517"/>
          <cell r="E8517"/>
        </row>
        <row r="8518">
          <cell r="C8518"/>
          <cell r="D8518"/>
          <cell r="E8518"/>
        </row>
        <row r="8519">
          <cell r="C8519"/>
          <cell r="D8519"/>
          <cell r="E8519"/>
        </row>
        <row r="8520">
          <cell r="C8520"/>
          <cell r="D8520"/>
          <cell r="E8520"/>
        </row>
        <row r="8521">
          <cell r="C8521"/>
          <cell r="D8521"/>
          <cell r="E8521"/>
        </row>
        <row r="8522">
          <cell r="C8522"/>
          <cell r="D8522"/>
          <cell r="E8522"/>
        </row>
        <row r="8523">
          <cell r="C8523"/>
          <cell r="D8523"/>
          <cell r="E8523"/>
        </row>
        <row r="8524">
          <cell r="C8524"/>
          <cell r="D8524"/>
          <cell r="E8524"/>
        </row>
        <row r="8525">
          <cell r="C8525"/>
          <cell r="D8525"/>
          <cell r="E8525"/>
        </row>
        <row r="8526">
          <cell r="C8526"/>
          <cell r="D8526"/>
          <cell r="E8526"/>
        </row>
        <row r="8527">
          <cell r="C8527"/>
          <cell r="D8527"/>
          <cell r="E8527"/>
        </row>
        <row r="8528">
          <cell r="C8528"/>
          <cell r="D8528"/>
          <cell r="E8528"/>
        </row>
        <row r="8529">
          <cell r="C8529"/>
          <cell r="D8529"/>
          <cell r="E8529"/>
        </row>
        <row r="8530">
          <cell r="C8530"/>
          <cell r="D8530"/>
          <cell r="E8530"/>
        </row>
        <row r="8531">
          <cell r="C8531"/>
          <cell r="D8531"/>
          <cell r="E8531"/>
        </row>
        <row r="8532">
          <cell r="C8532"/>
          <cell r="D8532"/>
          <cell r="E8532"/>
        </row>
        <row r="8533">
          <cell r="C8533"/>
          <cell r="D8533"/>
          <cell r="E8533"/>
        </row>
        <row r="8534">
          <cell r="C8534"/>
          <cell r="D8534"/>
          <cell r="E8534"/>
        </row>
        <row r="8535">
          <cell r="C8535"/>
          <cell r="D8535"/>
          <cell r="E8535"/>
        </row>
        <row r="8536">
          <cell r="C8536"/>
          <cell r="D8536"/>
          <cell r="E8536"/>
        </row>
        <row r="8537">
          <cell r="C8537"/>
          <cell r="D8537"/>
          <cell r="E8537"/>
        </row>
        <row r="8538">
          <cell r="C8538"/>
          <cell r="D8538"/>
          <cell r="E8538"/>
        </row>
        <row r="8539">
          <cell r="C8539"/>
          <cell r="D8539"/>
          <cell r="E8539"/>
        </row>
        <row r="8540">
          <cell r="C8540"/>
          <cell r="D8540"/>
          <cell r="E8540"/>
        </row>
        <row r="8541">
          <cell r="C8541"/>
          <cell r="D8541"/>
          <cell r="E8541"/>
        </row>
        <row r="8542">
          <cell r="C8542"/>
          <cell r="D8542"/>
          <cell r="E8542"/>
        </row>
        <row r="8543">
          <cell r="C8543"/>
          <cell r="D8543"/>
          <cell r="E8543"/>
        </row>
        <row r="8544">
          <cell r="C8544"/>
          <cell r="D8544"/>
          <cell r="E8544"/>
        </row>
        <row r="8545">
          <cell r="C8545"/>
          <cell r="D8545"/>
          <cell r="E8545"/>
        </row>
        <row r="8546">
          <cell r="C8546"/>
          <cell r="D8546"/>
          <cell r="E8546"/>
        </row>
        <row r="8547">
          <cell r="C8547"/>
          <cell r="D8547"/>
          <cell r="E8547"/>
        </row>
        <row r="8548">
          <cell r="C8548"/>
          <cell r="D8548"/>
          <cell r="E8548"/>
        </row>
        <row r="8549">
          <cell r="C8549"/>
          <cell r="D8549"/>
          <cell r="E8549"/>
        </row>
        <row r="8550">
          <cell r="C8550"/>
          <cell r="D8550"/>
          <cell r="E8550"/>
        </row>
        <row r="8551">
          <cell r="C8551"/>
          <cell r="D8551"/>
          <cell r="E8551"/>
        </row>
        <row r="8552">
          <cell r="C8552"/>
          <cell r="D8552"/>
          <cell r="E8552"/>
        </row>
        <row r="8553">
          <cell r="C8553"/>
          <cell r="D8553"/>
          <cell r="E8553"/>
        </row>
        <row r="8554">
          <cell r="C8554"/>
          <cell r="D8554"/>
          <cell r="E8554"/>
        </row>
        <row r="8555">
          <cell r="C8555"/>
          <cell r="D8555"/>
          <cell r="E8555"/>
        </row>
        <row r="8556">
          <cell r="C8556"/>
          <cell r="D8556"/>
          <cell r="E8556"/>
        </row>
        <row r="8557">
          <cell r="C8557"/>
          <cell r="D8557"/>
          <cell r="E8557"/>
        </row>
        <row r="8558">
          <cell r="C8558"/>
          <cell r="D8558"/>
          <cell r="E8558"/>
        </row>
        <row r="8559">
          <cell r="C8559"/>
          <cell r="D8559"/>
          <cell r="E8559"/>
        </row>
        <row r="8560">
          <cell r="C8560"/>
          <cell r="D8560"/>
          <cell r="E8560"/>
        </row>
        <row r="8561">
          <cell r="C8561"/>
          <cell r="D8561"/>
          <cell r="E8561"/>
        </row>
        <row r="8562">
          <cell r="C8562"/>
          <cell r="D8562"/>
          <cell r="E8562"/>
        </row>
        <row r="8563">
          <cell r="C8563"/>
          <cell r="D8563"/>
          <cell r="E8563"/>
        </row>
        <row r="8564">
          <cell r="C8564"/>
          <cell r="D8564"/>
          <cell r="E8564"/>
        </row>
        <row r="8565">
          <cell r="C8565"/>
          <cell r="D8565"/>
          <cell r="E8565"/>
        </row>
        <row r="8566">
          <cell r="C8566"/>
          <cell r="D8566"/>
          <cell r="E8566"/>
        </row>
        <row r="8567">
          <cell r="C8567"/>
          <cell r="D8567"/>
          <cell r="E8567"/>
        </row>
        <row r="8568">
          <cell r="C8568"/>
          <cell r="D8568"/>
          <cell r="E8568"/>
        </row>
        <row r="8569">
          <cell r="C8569"/>
          <cell r="D8569"/>
          <cell r="E8569"/>
        </row>
        <row r="8570">
          <cell r="C8570"/>
          <cell r="D8570"/>
          <cell r="E8570"/>
        </row>
        <row r="8571">
          <cell r="C8571"/>
          <cell r="D8571"/>
          <cell r="E8571"/>
        </row>
        <row r="8572">
          <cell r="C8572"/>
          <cell r="D8572"/>
          <cell r="E8572"/>
        </row>
        <row r="8573">
          <cell r="C8573"/>
          <cell r="D8573"/>
          <cell r="E8573"/>
        </row>
        <row r="8574">
          <cell r="C8574"/>
          <cell r="D8574"/>
          <cell r="E8574"/>
        </row>
        <row r="8575">
          <cell r="C8575"/>
          <cell r="D8575"/>
          <cell r="E8575"/>
        </row>
        <row r="8576">
          <cell r="C8576"/>
          <cell r="D8576"/>
          <cell r="E8576"/>
        </row>
        <row r="8577">
          <cell r="C8577"/>
          <cell r="D8577"/>
          <cell r="E8577"/>
        </row>
        <row r="8578">
          <cell r="C8578"/>
          <cell r="D8578"/>
          <cell r="E8578"/>
        </row>
        <row r="8579">
          <cell r="C8579"/>
          <cell r="D8579"/>
          <cell r="E8579"/>
        </row>
        <row r="8580">
          <cell r="C8580"/>
          <cell r="D8580"/>
          <cell r="E8580"/>
        </row>
        <row r="8581">
          <cell r="C8581"/>
          <cell r="D8581"/>
          <cell r="E8581"/>
        </row>
        <row r="8582">
          <cell r="C8582"/>
          <cell r="D8582"/>
          <cell r="E8582"/>
        </row>
        <row r="8583">
          <cell r="C8583"/>
          <cell r="D8583"/>
          <cell r="E8583"/>
        </row>
        <row r="8584">
          <cell r="C8584"/>
          <cell r="D8584"/>
          <cell r="E8584"/>
        </row>
        <row r="8585">
          <cell r="C8585"/>
          <cell r="D8585"/>
          <cell r="E8585"/>
        </row>
        <row r="8586">
          <cell r="C8586"/>
          <cell r="D8586"/>
          <cell r="E8586"/>
        </row>
        <row r="8587">
          <cell r="C8587"/>
          <cell r="D8587"/>
          <cell r="E8587"/>
        </row>
        <row r="8588">
          <cell r="C8588"/>
          <cell r="D8588"/>
          <cell r="E8588"/>
        </row>
        <row r="8589">
          <cell r="C8589"/>
          <cell r="D8589"/>
          <cell r="E8589"/>
        </row>
        <row r="8590">
          <cell r="C8590"/>
          <cell r="D8590"/>
          <cell r="E8590"/>
        </row>
        <row r="8591">
          <cell r="C8591"/>
          <cell r="D8591"/>
          <cell r="E8591"/>
        </row>
        <row r="8592">
          <cell r="C8592"/>
          <cell r="D8592"/>
          <cell r="E8592"/>
        </row>
        <row r="8593">
          <cell r="C8593"/>
          <cell r="D8593"/>
          <cell r="E8593"/>
        </row>
        <row r="8594">
          <cell r="C8594"/>
          <cell r="D8594"/>
          <cell r="E8594"/>
        </row>
        <row r="8595">
          <cell r="C8595"/>
          <cell r="D8595"/>
          <cell r="E8595"/>
        </row>
        <row r="8596">
          <cell r="C8596"/>
          <cell r="D8596"/>
          <cell r="E8596"/>
        </row>
        <row r="8597">
          <cell r="C8597"/>
          <cell r="D8597"/>
          <cell r="E8597"/>
        </row>
        <row r="8598">
          <cell r="C8598"/>
          <cell r="D8598"/>
          <cell r="E8598"/>
        </row>
        <row r="8599">
          <cell r="C8599"/>
          <cell r="D8599"/>
          <cell r="E8599"/>
        </row>
        <row r="8600">
          <cell r="C8600"/>
          <cell r="D8600"/>
          <cell r="E8600"/>
        </row>
        <row r="8601">
          <cell r="C8601"/>
          <cell r="D8601"/>
          <cell r="E8601"/>
        </row>
        <row r="8602">
          <cell r="C8602"/>
          <cell r="D8602"/>
          <cell r="E8602"/>
        </row>
        <row r="8603">
          <cell r="C8603"/>
          <cell r="D8603"/>
          <cell r="E8603"/>
        </row>
        <row r="8604">
          <cell r="C8604"/>
          <cell r="D8604"/>
          <cell r="E8604"/>
        </row>
        <row r="8605">
          <cell r="C8605"/>
          <cell r="D8605"/>
          <cell r="E8605"/>
        </row>
        <row r="8606">
          <cell r="C8606"/>
          <cell r="D8606"/>
          <cell r="E8606"/>
        </row>
        <row r="8607">
          <cell r="C8607"/>
          <cell r="D8607"/>
          <cell r="E8607"/>
        </row>
        <row r="8608">
          <cell r="C8608"/>
          <cell r="D8608"/>
          <cell r="E8608"/>
        </row>
        <row r="8609">
          <cell r="C8609"/>
          <cell r="D8609"/>
          <cell r="E8609"/>
        </row>
        <row r="8610">
          <cell r="C8610"/>
          <cell r="D8610"/>
          <cell r="E8610"/>
        </row>
        <row r="8611">
          <cell r="C8611"/>
          <cell r="D8611"/>
          <cell r="E8611"/>
        </row>
        <row r="8612">
          <cell r="C8612"/>
          <cell r="D8612"/>
          <cell r="E8612"/>
        </row>
        <row r="8613">
          <cell r="C8613"/>
          <cell r="D8613"/>
          <cell r="E8613"/>
        </row>
        <row r="8614">
          <cell r="C8614"/>
          <cell r="D8614"/>
          <cell r="E8614"/>
        </row>
        <row r="8615">
          <cell r="C8615"/>
          <cell r="D8615"/>
          <cell r="E8615"/>
        </row>
        <row r="8616">
          <cell r="C8616"/>
          <cell r="D8616"/>
          <cell r="E8616"/>
        </row>
        <row r="8617">
          <cell r="C8617"/>
          <cell r="D8617"/>
          <cell r="E8617"/>
        </row>
        <row r="8618">
          <cell r="C8618"/>
          <cell r="D8618"/>
          <cell r="E8618"/>
        </row>
        <row r="8619">
          <cell r="C8619"/>
          <cell r="D8619"/>
          <cell r="E8619"/>
        </row>
        <row r="8620">
          <cell r="C8620"/>
          <cell r="D8620"/>
          <cell r="E8620"/>
        </row>
        <row r="8621">
          <cell r="C8621"/>
          <cell r="D8621"/>
          <cell r="E8621"/>
        </row>
        <row r="8622">
          <cell r="C8622"/>
          <cell r="D8622"/>
          <cell r="E8622"/>
        </row>
        <row r="8623">
          <cell r="C8623"/>
          <cell r="D8623"/>
          <cell r="E8623"/>
        </row>
        <row r="8624">
          <cell r="C8624"/>
          <cell r="D8624"/>
          <cell r="E8624"/>
        </row>
        <row r="8625">
          <cell r="C8625"/>
          <cell r="D8625"/>
          <cell r="E8625"/>
        </row>
        <row r="8626">
          <cell r="C8626"/>
          <cell r="D8626"/>
          <cell r="E8626"/>
        </row>
        <row r="8627">
          <cell r="C8627"/>
          <cell r="D8627"/>
          <cell r="E8627"/>
        </row>
        <row r="8628">
          <cell r="C8628"/>
          <cell r="D8628"/>
          <cell r="E8628"/>
        </row>
        <row r="8629">
          <cell r="C8629"/>
          <cell r="D8629"/>
          <cell r="E8629"/>
        </row>
        <row r="8630">
          <cell r="C8630"/>
          <cell r="D8630"/>
          <cell r="E8630"/>
        </row>
        <row r="8631">
          <cell r="C8631"/>
          <cell r="D8631"/>
          <cell r="E8631"/>
        </row>
        <row r="8632">
          <cell r="C8632"/>
          <cell r="D8632"/>
          <cell r="E8632"/>
        </row>
        <row r="8633">
          <cell r="C8633"/>
          <cell r="D8633"/>
          <cell r="E8633"/>
        </row>
        <row r="8634">
          <cell r="C8634"/>
          <cell r="D8634"/>
          <cell r="E8634"/>
        </row>
        <row r="8635">
          <cell r="C8635"/>
          <cell r="D8635"/>
          <cell r="E8635"/>
        </row>
        <row r="8636">
          <cell r="C8636"/>
          <cell r="D8636"/>
          <cell r="E8636"/>
        </row>
        <row r="8637">
          <cell r="C8637"/>
          <cell r="D8637"/>
          <cell r="E8637"/>
        </row>
        <row r="8638">
          <cell r="C8638"/>
          <cell r="D8638"/>
          <cell r="E8638"/>
        </row>
        <row r="8639">
          <cell r="C8639"/>
          <cell r="D8639"/>
          <cell r="E8639"/>
        </row>
        <row r="8640">
          <cell r="C8640"/>
          <cell r="D8640"/>
          <cell r="E8640"/>
        </row>
        <row r="8641">
          <cell r="C8641"/>
          <cell r="D8641"/>
          <cell r="E8641"/>
        </row>
        <row r="8642">
          <cell r="C8642"/>
          <cell r="D8642"/>
          <cell r="E8642"/>
        </row>
        <row r="8643">
          <cell r="C8643"/>
          <cell r="D8643"/>
          <cell r="E8643"/>
        </row>
        <row r="8644">
          <cell r="C8644"/>
          <cell r="D8644"/>
          <cell r="E8644"/>
        </row>
        <row r="8645">
          <cell r="C8645"/>
          <cell r="D8645"/>
          <cell r="E8645"/>
        </row>
        <row r="8646">
          <cell r="C8646"/>
          <cell r="D8646"/>
          <cell r="E8646"/>
        </row>
        <row r="8647">
          <cell r="C8647"/>
          <cell r="D8647"/>
          <cell r="E8647"/>
        </row>
        <row r="8648">
          <cell r="C8648"/>
          <cell r="D8648"/>
          <cell r="E8648"/>
        </row>
        <row r="8649">
          <cell r="C8649"/>
          <cell r="D8649"/>
          <cell r="E8649"/>
        </row>
        <row r="8650">
          <cell r="C8650"/>
          <cell r="D8650"/>
          <cell r="E8650"/>
        </row>
        <row r="8651">
          <cell r="C8651"/>
          <cell r="D8651"/>
          <cell r="E8651"/>
        </row>
        <row r="8652">
          <cell r="C8652"/>
          <cell r="D8652"/>
          <cell r="E8652"/>
        </row>
        <row r="8653">
          <cell r="C8653"/>
          <cell r="D8653"/>
          <cell r="E8653"/>
        </row>
        <row r="8654">
          <cell r="C8654"/>
          <cell r="D8654"/>
          <cell r="E8654"/>
        </row>
        <row r="8655">
          <cell r="C8655"/>
          <cell r="D8655"/>
          <cell r="E8655"/>
        </row>
        <row r="8656">
          <cell r="C8656"/>
          <cell r="D8656"/>
          <cell r="E8656"/>
        </row>
        <row r="8657">
          <cell r="C8657"/>
          <cell r="D8657"/>
          <cell r="E8657"/>
        </row>
        <row r="8658">
          <cell r="C8658"/>
          <cell r="D8658"/>
          <cell r="E8658"/>
        </row>
        <row r="8659">
          <cell r="C8659"/>
          <cell r="D8659"/>
          <cell r="E8659"/>
        </row>
        <row r="8660">
          <cell r="C8660"/>
          <cell r="D8660"/>
          <cell r="E8660"/>
        </row>
        <row r="8661">
          <cell r="C8661"/>
          <cell r="D8661"/>
          <cell r="E8661"/>
        </row>
        <row r="8662">
          <cell r="C8662"/>
          <cell r="D8662"/>
          <cell r="E8662"/>
        </row>
        <row r="8663">
          <cell r="C8663"/>
          <cell r="D8663"/>
          <cell r="E8663"/>
        </row>
        <row r="8664">
          <cell r="C8664"/>
          <cell r="D8664"/>
          <cell r="E8664"/>
        </row>
        <row r="8665">
          <cell r="C8665"/>
          <cell r="D8665"/>
          <cell r="E8665"/>
        </row>
        <row r="8666">
          <cell r="C8666"/>
          <cell r="D8666"/>
          <cell r="E8666"/>
        </row>
        <row r="8667">
          <cell r="C8667"/>
          <cell r="D8667"/>
          <cell r="E8667"/>
        </row>
        <row r="8668">
          <cell r="C8668"/>
          <cell r="D8668"/>
          <cell r="E8668"/>
        </row>
        <row r="8669">
          <cell r="C8669"/>
          <cell r="D8669"/>
          <cell r="E8669"/>
        </row>
        <row r="8670">
          <cell r="C8670"/>
          <cell r="D8670"/>
          <cell r="E8670"/>
        </row>
        <row r="8671">
          <cell r="C8671"/>
          <cell r="D8671"/>
          <cell r="E8671"/>
        </row>
        <row r="8672">
          <cell r="C8672"/>
          <cell r="D8672"/>
          <cell r="E8672"/>
        </row>
        <row r="8673">
          <cell r="C8673"/>
          <cell r="D8673"/>
          <cell r="E8673"/>
        </row>
        <row r="8674">
          <cell r="C8674"/>
          <cell r="D8674"/>
          <cell r="E8674"/>
        </row>
        <row r="8675">
          <cell r="C8675"/>
          <cell r="D8675"/>
          <cell r="E8675"/>
        </row>
        <row r="8676">
          <cell r="C8676"/>
          <cell r="D8676"/>
          <cell r="E8676"/>
        </row>
        <row r="8677">
          <cell r="C8677"/>
          <cell r="D8677"/>
          <cell r="E8677"/>
        </row>
        <row r="8678">
          <cell r="C8678"/>
          <cell r="D8678"/>
          <cell r="E8678"/>
        </row>
        <row r="8679">
          <cell r="C8679"/>
          <cell r="D8679"/>
          <cell r="E8679"/>
        </row>
        <row r="8680">
          <cell r="C8680"/>
          <cell r="D8680"/>
          <cell r="E8680"/>
        </row>
        <row r="8681">
          <cell r="C8681"/>
          <cell r="D8681"/>
          <cell r="E8681"/>
        </row>
        <row r="8682">
          <cell r="C8682"/>
          <cell r="D8682"/>
          <cell r="E8682"/>
        </row>
        <row r="8683">
          <cell r="C8683"/>
          <cell r="D8683"/>
          <cell r="E8683"/>
        </row>
        <row r="8684">
          <cell r="C8684"/>
          <cell r="D8684"/>
          <cell r="E8684"/>
        </row>
        <row r="8685">
          <cell r="C8685"/>
          <cell r="D8685"/>
          <cell r="E8685"/>
        </row>
        <row r="8686">
          <cell r="C8686"/>
          <cell r="D8686"/>
          <cell r="E8686"/>
        </row>
        <row r="8687">
          <cell r="C8687"/>
          <cell r="D8687"/>
          <cell r="E8687"/>
        </row>
        <row r="8688">
          <cell r="C8688"/>
          <cell r="D8688"/>
          <cell r="E8688"/>
        </row>
        <row r="8689">
          <cell r="C8689"/>
          <cell r="D8689"/>
          <cell r="E8689"/>
        </row>
        <row r="8690">
          <cell r="C8690"/>
          <cell r="D8690"/>
          <cell r="E8690"/>
        </row>
        <row r="8691">
          <cell r="C8691"/>
          <cell r="D8691"/>
          <cell r="E8691"/>
        </row>
        <row r="8692">
          <cell r="C8692"/>
          <cell r="D8692"/>
          <cell r="E8692"/>
        </row>
        <row r="8693">
          <cell r="C8693"/>
          <cell r="D8693"/>
          <cell r="E8693"/>
        </row>
        <row r="8694">
          <cell r="C8694"/>
          <cell r="D8694"/>
          <cell r="E8694"/>
        </row>
        <row r="8695">
          <cell r="C8695"/>
          <cell r="D8695"/>
          <cell r="E8695"/>
        </row>
        <row r="8696">
          <cell r="C8696"/>
          <cell r="D8696"/>
          <cell r="E8696"/>
        </row>
        <row r="8697">
          <cell r="C8697"/>
          <cell r="D8697"/>
          <cell r="E8697"/>
        </row>
        <row r="8698">
          <cell r="C8698"/>
          <cell r="D8698"/>
          <cell r="E8698"/>
        </row>
        <row r="8699">
          <cell r="C8699"/>
          <cell r="D8699"/>
          <cell r="E8699"/>
        </row>
        <row r="8700">
          <cell r="C8700"/>
          <cell r="D8700"/>
          <cell r="E8700"/>
        </row>
        <row r="8701">
          <cell r="C8701"/>
          <cell r="D8701"/>
          <cell r="E8701"/>
        </row>
        <row r="8702">
          <cell r="C8702"/>
          <cell r="D8702"/>
          <cell r="E8702"/>
        </row>
        <row r="8703">
          <cell r="C8703"/>
          <cell r="D8703"/>
          <cell r="E8703"/>
        </row>
        <row r="8704">
          <cell r="C8704"/>
          <cell r="D8704"/>
          <cell r="E8704"/>
        </row>
        <row r="8705">
          <cell r="C8705"/>
          <cell r="D8705"/>
          <cell r="E8705"/>
        </row>
        <row r="8706">
          <cell r="C8706"/>
          <cell r="D8706"/>
          <cell r="E8706"/>
        </row>
        <row r="8707">
          <cell r="C8707"/>
          <cell r="D8707"/>
          <cell r="E8707"/>
        </row>
        <row r="8708">
          <cell r="C8708"/>
          <cell r="D8708"/>
          <cell r="E8708"/>
        </row>
        <row r="8709">
          <cell r="C8709"/>
          <cell r="D8709"/>
          <cell r="E8709"/>
        </row>
        <row r="8710">
          <cell r="C8710"/>
          <cell r="D8710"/>
          <cell r="E8710"/>
        </row>
        <row r="8711">
          <cell r="C8711"/>
          <cell r="D8711"/>
          <cell r="E8711"/>
        </row>
        <row r="8712">
          <cell r="C8712"/>
          <cell r="D8712"/>
          <cell r="E8712"/>
        </row>
        <row r="8713">
          <cell r="C8713"/>
          <cell r="D8713"/>
          <cell r="E8713"/>
        </row>
        <row r="8714">
          <cell r="C8714"/>
          <cell r="D8714"/>
          <cell r="E8714"/>
        </row>
        <row r="8715">
          <cell r="C8715"/>
          <cell r="D8715"/>
          <cell r="E8715"/>
        </row>
        <row r="8716">
          <cell r="C8716"/>
          <cell r="D8716"/>
          <cell r="E8716"/>
        </row>
        <row r="8717">
          <cell r="C8717"/>
          <cell r="D8717"/>
          <cell r="E8717"/>
        </row>
        <row r="8718">
          <cell r="C8718"/>
          <cell r="D8718"/>
          <cell r="E8718"/>
        </row>
        <row r="8719">
          <cell r="C8719"/>
          <cell r="D8719"/>
          <cell r="E8719"/>
        </row>
        <row r="8720">
          <cell r="C8720"/>
          <cell r="D8720"/>
          <cell r="E8720"/>
        </row>
        <row r="8721">
          <cell r="C8721"/>
          <cell r="D8721"/>
          <cell r="E8721"/>
        </row>
        <row r="8722">
          <cell r="C8722"/>
          <cell r="D8722"/>
          <cell r="E8722"/>
        </row>
        <row r="8723">
          <cell r="C8723"/>
          <cell r="D8723"/>
          <cell r="E8723"/>
        </row>
        <row r="8724">
          <cell r="C8724"/>
          <cell r="D8724"/>
          <cell r="E8724"/>
        </row>
        <row r="8725">
          <cell r="C8725"/>
          <cell r="D8725"/>
          <cell r="E8725"/>
        </row>
        <row r="8726">
          <cell r="C8726"/>
          <cell r="D8726"/>
          <cell r="E8726"/>
        </row>
        <row r="8727">
          <cell r="C8727"/>
          <cell r="D8727"/>
          <cell r="E8727"/>
        </row>
        <row r="8728">
          <cell r="C8728"/>
          <cell r="D8728"/>
          <cell r="E8728"/>
        </row>
        <row r="8729">
          <cell r="C8729"/>
          <cell r="D8729"/>
          <cell r="E8729"/>
        </row>
        <row r="8730">
          <cell r="C8730"/>
          <cell r="D8730"/>
          <cell r="E8730"/>
        </row>
        <row r="8731">
          <cell r="C8731"/>
          <cell r="D8731"/>
          <cell r="E8731"/>
        </row>
        <row r="8732">
          <cell r="C8732"/>
          <cell r="D8732"/>
          <cell r="E8732"/>
        </row>
        <row r="8733">
          <cell r="C8733"/>
          <cell r="D8733"/>
          <cell r="E8733"/>
        </row>
        <row r="8734">
          <cell r="C8734"/>
          <cell r="D8734"/>
          <cell r="E8734"/>
        </row>
        <row r="8735">
          <cell r="C8735"/>
          <cell r="D8735"/>
          <cell r="E8735"/>
        </row>
        <row r="8736">
          <cell r="C8736"/>
          <cell r="D8736"/>
          <cell r="E8736"/>
        </row>
        <row r="8737">
          <cell r="C8737"/>
          <cell r="D8737"/>
          <cell r="E8737"/>
        </row>
        <row r="8738">
          <cell r="C8738"/>
          <cell r="D8738"/>
          <cell r="E8738"/>
        </row>
        <row r="8739">
          <cell r="C8739"/>
          <cell r="D8739"/>
          <cell r="E8739"/>
        </row>
        <row r="8740">
          <cell r="C8740"/>
          <cell r="D8740"/>
          <cell r="E8740"/>
        </row>
        <row r="8741">
          <cell r="C8741"/>
          <cell r="D8741"/>
          <cell r="E8741"/>
        </row>
        <row r="8742">
          <cell r="C8742"/>
          <cell r="D8742"/>
          <cell r="E8742"/>
        </row>
        <row r="8743">
          <cell r="C8743"/>
          <cell r="D8743"/>
          <cell r="E8743"/>
        </row>
        <row r="8744">
          <cell r="C8744"/>
          <cell r="D8744"/>
          <cell r="E8744"/>
        </row>
        <row r="8745">
          <cell r="C8745"/>
          <cell r="D8745"/>
          <cell r="E8745"/>
        </row>
        <row r="8746">
          <cell r="C8746"/>
          <cell r="D8746"/>
          <cell r="E8746"/>
        </row>
        <row r="8747">
          <cell r="C8747"/>
          <cell r="D8747"/>
          <cell r="E8747"/>
        </row>
        <row r="8748">
          <cell r="C8748"/>
          <cell r="D8748"/>
          <cell r="E8748"/>
        </row>
        <row r="8749">
          <cell r="C8749"/>
          <cell r="D8749"/>
          <cell r="E8749"/>
        </row>
        <row r="8750">
          <cell r="C8750"/>
          <cell r="D8750"/>
          <cell r="E8750"/>
        </row>
        <row r="8751">
          <cell r="C8751"/>
          <cell r="D8751"/>
          <cell r="E8751"/>
        </row>
        <row r="8752">
          <cell r="C8752"/>
          <cell r="D8752"/>
          <cell r="E8752"/>
        </row>
        <row r="8753">
          <cell r="C8753"/>
          <cell r="D8753"/>
          <cell r="E8753"/>
        </row>
        <row r="8754">
          <cell r="C8754"/>
          <cell r="D8754"/>
          <cell r="E8754"/>
        </row>
        <row r="8755">
          <cell r="C8755"/>
          <cell r="D8755"/>
          <cell r="E8755"/>
        </row>
        <row r="8756">
          <cell r="C8756"/>
          <cell r="D8756"/>
          <cell r="E8756"/>
        </row>
        <row r="8757">
          <cell r="C8757"/>
          <cell r="D8757"/>
          <cell r="E8757"/>
        </row>
        <row r="8758">
          <cell r="C8758"/>
          <cell r="D8758"/>
          <cell r="E8758"/>
        </row>
        <row r="8759">
          <cell r="C8759"/>
          <cell r="D8759"/>
          <cell r="E8759"/>
        </row>
        <row r="8760">
          <cell r="C8760"/>
          <cell r="D8760"/>
          <cell r="E8760"/>
        </row>
        <row r="8761">
          <cell r="C8761"/>
          <cell r="D8761"/>
          <cell r="E8761"/>
        </row>
        <row r="8762">
          <cell r="C8762"/>
          <cell r="D8762"/>
          <cell r="E8762"/>
        </row>
        <row r="8763">
          <cell r="C8763"/>
          <cell r="D8763"/>
          <cell r="E8763"/>
        </row>
        <row r="8764">
          <cell r="C8764"/>
          <cell r="D8764"/>
          <cell r="E8764"/>
        </row>
        <row r="8765">
          <cell r="C8765"/>
          <cell r="D8765"/>
          <cell r="E8765"/>
        </row>
        <row r="8766">
          <cell r="C8766"/>
          <cell r="D8766"/>
          <cell r="E8766"/>
        </row>
        <row r="8767">
          <cell r="C8767"/>
          <cell r="D8767"/>
          <cell r="E8767"/>
        </row>
        <row r="8768">
          <cell r="C8768"/>
          <cell r="D8768"/>
          <cell r="E8768"/>
        </row>
        <row r="8769">
          <cell r="C8769"/>
          <cell r="D8769"/>
          <cell r="E8769"/>
        </row>
        <row r="8770">
          <cell r="C8770"/>
          <cell r="D8770"/>
          <cell r="E8770"/>
        </row>
        <row r="8771">
          <cell r="C8771"/>
          <cell r="D8771"/>
          <cell r="E8771"/>
        </row>
        <row r="8772">
          <cell r="C8772"/>
          <cell r="D8772"/>
          <cell r="E8772"/>
        </row>
        <row r="8773">
          <cell r="C8773"/>
          <cell r="D8773"/>
          <cell r="E8773"/>
        </row>
        <row r="8774">
          <cell r="C8774"/>
          <cell r="D8774"/>
          <cell r="E8774"/>
        </row>
        <row r="8775">
          <cell r="C8775"/>
          <cell r="D8775"/>
          <cell r="E8775"/>
        </row>
        <row r="8776">
          <cell r="C8776"/>
          <cell r="D8776"/>
          <cell r="E8776"/>
        </row>
        <row r="8777">
          <cell r="C8777"/>
          <cell r="D8777"/>
          <cell r="E8777"/>
        </row>
        <row r="8778">
          <cell r="C8778"/>
          <cell r="D8778"/>
          <cell r="E8778"/>
        </row>
        <row r="8779">
          <cell r="C8779"/>
          <cell r="D8779"/>
          <cell r="E8779"/>
        </row>
        <row r="8780">
          <cell r="C8780"/>
          <cell r="D8780"/>
          <cell r="E8780"/>
        </row>
        <row r="8781">
          <cell r="C8781"/>
          <cell r="D8781"/>
          <cell r="E8781"/>
        </row>
        <row r="8782">
          <cell r="C8782"/>
          <cell r="D8782"/>
          <cell r="E8782"/>
        </row>
        <row r="8783">
          <cell r="C8783"/>
          <cell r="D8783"/>
          <cell r="E8783"/>
        </row>
        <row r="8784">
          <cell r="C8784"/>
          <cell r="D8784"/>
          <cell r="E8784"/>
        </row>
        <row r="8785">
          <cell r="C8785"/>
          <cell r="D8785"/>
          <cell r="E8785"/>
        </row>
        <row r="8786">
          <cell r="C8786"/>
          <cell r="D8786"/>
          <cell r="E8786"/>
        </row>
        <row r="8787">
          <cell r="C8787"/>
          <cell r="D8787"/>
          <cell r="E8787"/>
        </row>
        <row r="8788">
          <cell r="C8788"/>
          <cell r="D8788"/>
          <cell r="E8788"/>
        </row>
        <row r="8789">
          <cell r="C8789"/>
          <cell r="D8789"/>
          <cell r="E8789"/>
        </row>
        <row r="8790">
          <cell r="C8790"/>
          <cell r="D8790"/>
          <cell r="E8790"/>
        </row>
        <row r="8791">
          <cell r="C8791"/>
          <cell r="D8791"/>
          <cell r="E8791"/>
        </row>
        <row r="8792">
          <cell r="C8792"/>
          <cell r="D8792"/>
          <cell r="E8792"/>
        </row>
        <row r="8793">
          <cell r="C8793"/>
          <cell r="D8793"/>
          <cell r="E8793"/>
        </row>
        <row r="8794">
          <cell r="C8794"/>
          <cell r="D8794"/>
          <cell r="E8794"/>
        </row>
        <row r="8795">
          <cell r="C8795"/>
          <cell r="D8795"/>
          <cell r="E8795"/>
        </row>
        <row r="8796">
          <cell r="C8796"/>
          <cell r="D8796"/>
          <cell r="E8796"/>
        </row>
        <row r="8797">
          <cell r="C8797"/>
          <cell r="D8797"/>
          <cell r="E8797"/>
        </row>
        <row r="8798">
          <cell r="C8798"/>
          <cell r="D8798"/>
          <cell r="E8798"/>
        </row>
        <row r="8799">
          <cell r="C8799"/>
          <cell r="D8799"/>
          <cell r="E8799"/>
        </row>
        <row r="8800">
          <cell r="C8800"/>
          <cell r="D8800"/>
          <cell r="E8800"/>
        </row>
        <row r="8801">
          <cell r="C8801"/>
          <cell r="D8801"/>
          <cell r="E8801"/>
        </row>
        <row r="8802">
          <cell r="C8802"/>
          <cell r="D8802"/>
          <cell r="E8802"/>
        </row>
        <row r="8803">
          <cell r="C8803"/>
          <cell r="D8803"/>
          <cell r="E8803"/>
        </row>
        <row r="8804">
          <cell r="C8804"/>
          <cell r="D8804"/>
          <cell r="E8804"/>
        </row>
        <row r="8805">
          <cell r="C8805"/>
          <cell r="D8805"/>
          <cell r="E8805"/>
        </row>
        <row r="8806">
          <cell r="C8806"/>
          <cell r="D8806"/>
          <cell r="E8806"/>
        </row>
        <row r="8807">
          <cell r="C8807"/>
          <cell r="D8807"/>
          <cell r="E8807"/>
        </row>
        <row r="8808">
          <cell r="C8808"/>
          <cell r="D8808"/>
          <cell r="E8808"/>
        </row>
        <row r="8809">
          <cell r="C8809"/>
          <cell r="D8809"/>
          <cell r="E8809"/>
        </row>
        <row r="8810">
          <cell r="C8810"/>
          <cell r="D8810"/>
          <cell r="E8810"/>
        </row>
        <row r="8811">
          <cell r="C8811"/>
          <cell r="D8811"/>
          <cell r="E8811"/>
        </row>
        <row r="8812">
          <cell r="C8812"/>
          <cell r="D8812"/>
          <cell r="E8812"/>
        </row>
        <row r="8813">
          <cell r="C8813"/>
          <cell r="D8813"/>
          <cell r="E8813"/>
        </row>
        <row r="8814">
          <cell r="C8814"/>
          <cell r="D8814"/>
          <cell r="E8814"/>
        </row>
        <row r="8815">
          <cell r="C8815"/>
          <cell r="D8815"/>
          <cell r="E8815"/>
        </row>
        <row r="8816">
          <cell r="C8816"/>
          <cell r="D8816"/>
          <cell r="E8816"/>
        </row>
        <row r="8817">
          <cell r="C8817"/>
          <cell r="D8817"/>
          <cell r="E8817"/>
        </row>
        <row r="8818">
          <cell r="C8818"/>
          <cell r="D8818"/>
          <cell r="E8818"/>
        </row>
        <row r="8819">
          <cell r="C8819"/>
          <cell r="D8819"/>
          <cell r="E8819"/>
        </row>
        <row r="8820">
          <cell r="C8820"/>
          <cell r="D8820"/>
          <cell r="E8820"/>
        </row>
        <row r="8821">
          <cell r="C8821"/>
          <cell r="D8821"/>
          <cell r="E8821"/>
        </row>
        <row r="8822">
          <cell r="C8822"/>
          <cell r="D8822"/>
          <cell r="E8822"/>
        </row>
        <row r="8823">
          <cell r="C8823"/>
          <cell r="D8823"/>
          <cell r="E8823"/>
        </row>
        <row r="8824">
          <cell r="C8824"/>
          <cell r="D8824"/>
          <cell r="E8824"/>
        </row>
        <row r="8825">
          <cell r="C8825"/>
          <cell r="D8825"/>
          <cell r="E8825"/>
        </row>
        <row r="8826">
          <cell r="C8826"/>
          <cell r="D8826"/>
          <cell r="E8826"/>
        </row>
        <row r="8827">
          <cell r="C8827"/>
          <cell r="D8827"/>
          <cell r="E8827"/>
        </row>
        <row r="8828">
          <cell r="C8828"/>
          <cell r="D8828"/>
          <cell r="E8828"/>
        </row>
        <row r="8829">
          <cell r="C8829"/>
          <cell r="D8829"/>
          <cell r="E8829"/>
        </row>
        <row r="8830">
          <cell r="C8830"/>
          <cell r="D8830"/>
          <cell r="E8830"/>
        </row>
        <row r="8831">
          <cell r="C8831"/>
          <cell r="D8831"/>
          <cell r="E8831"/>
        </row>
        <row r="8832">
          <cell r="C8832"/>
          <cell r="D8832"/>
          <cell r="E8832"/>
        </row>
        <row r="8833">
          <cell r="C8833"/>
          <cell r="D8833"/>
          <cell r="E8833"/>
        </row>
        <row r="8834">
          <cell r="C8834"/>
          <cell r="D8834"/>
          <cell r="E8834"/>
        </row>
        <row r="8835">
          <cell r="C8835"/>
          <cell r="D8835"/>
          <cell r="E8835"/>
        </row>
        <row r="8836">
          <cell r="C8836"/>
          <cell r="D8836"/>
          <cell r="E8836"/>
        </row>
        <row r="8837">
          <cell r="C8837"/>
          <cell r="D8837"/>
          <cell r="E8837"/>
        </row>
        <row r="8838">
          <cell r="C8838"/>
          <cell r="D8838"/>
          <cell r="E8838"/>
        </row>
        <row r="8839">
          <cell r="C8839"/>
          <cell r="D8839"/>
          <cell r="E8839"/>
        </row>
        <row r="8840">
          <cell r="C8840"/>
          <cell r="D8840"/>
          <cell r="E8840"/>
        </row>
        <row r="8841">
          <cell r="C8841"/>
          <cell r="D8841"/>
          <cell r="E8841"/>
        </row>
        <row r="8842">
          <cell r="C8842"/>
          <cell r="D8842"/>
          <cell r="E8842"/>
        </row>
        <row r="8843">
          <cell r="C8843"/>
          <cell r="D8843"/>
          <cell r="E8843"/>
        </row>
        <row r="8844">
          <cell r="C8844"/>
          <cell r="D8844"/>
          <cell r="E8844"/>
        </row>
        <row r="8845">
          <cell r="C8845"/>
          <cell r="D8845"/>
          <cell r="E8845"/>
        </row>
        <row r="8846">
          <cell r="C8846"/>
          <cell r="D8846"/>
          <cell r="E8846"/>
        </row>
        <row r="8847">
          <cell r="C8847"/>
          <cell r="D8847"/>
          <cell r="E8847"/>
        </row>
        <row r="8848">
          <cell r="C8848"/>
          <cell r="D8848"/>
          <cell r="E8848"/>
        </row>
        <row r="8849">
          <cell r="C8849"/>
          <cell r="D8849"/>
          <cell r="E8849"/>
        </row>
        <row r="8850">
          <cell r="C8850"/>
          <cell r="D8850"/>
          <cell r="E8850"/>
        </row>
        <row r="8851">
          <cell r="C8851"/>
          <cell r="D8851"/>
          <cell r="E8851"/>
        </row>
        <row r="8852">
          <cell r="C8852"/>
          <cell r="D8852"/>
          <cell r="E8852"/>
        </row>
        <row r="8853">
          <cell r="C8853"/>
          <cell r="D8853"/>
          <cell r="E8853"/>
        </row>
        <row r="8854">
          <cell r="C8854"/>
          <cell r="D8854"/>
          <cell r="E8854"/>
        </row>
        <row r="8855">
          <cell r="C8855"/>
          <cell r="D8855"/>
          <cell r="E8855"/>
        </row>
        <row r="8856">
          <cell r="C8856"/>
          <cell r="D8856"/>
          <cell r="E8856"/>
        </row>
        <row r="8857">
          <cell r="C8857"/>
          <cell r="D8857"/>
          <cell r="E8857"/>
        </row>
        <row r="8858">
          <cell r="C8858"/>
          <cell r="D8858"/>
          <cell r="E8858"/>
        </row>
        <row r="8859">
          <cell r="C8859"/>
          <cell r="D8859"/>
          <cell r="E8859"/>
        </row>
        <row r="8860">
          <cell r="C8860"/>
          <cell r="D8860"/>
          <cell r="E8860"/>
        </row>
        <row r="8861">
          <cell r="C8861"/>
          <cell r="D8861"/>
          <cell r="E8861"/>
        </row>
        <row r="8862">
          <cell r="C8862"/>
          <cell r="D8862"/>
          <cell r="E8862"/>
        </row>
        <row r="8863">
          <cell r="C8863"/>
          <cell r="D8863"/>
          <cell r="E8863"/>
        </row>
        <row r="8864">
          <cell r="C8864"/>
          <cell r="D8864"/>
          <cell r="E8864"/>
        </row>
        <row r="8865">
          <cell r="C8865"/>
          <cell r="D8865"/>
          <cell r="E8865"/>
        </row>
        <row r="8866">
          <cell r="C8866"/>
          <cell r="D8866"/>
          <cell r="E8866"/>
        </row>
        <row r="8867">
          <cell r="C8867"/>
          <cell r="D8867"/>
          <cell r="E8867"/>
        </row>
        <row r="8868">
          <cell r="C8868"/>
          <cell r="D8868"/>
          <cell r="E8868"/>
        </row>
        <row r="8869">
          <cell r="C8869"/>
          <cell r="D8869"/>
          <cell r="E8869"/>
        </row>
        <row r="8870">
          <cell r="C8870"/>
          <cell r="D8870"/>
          <cell r="E8870"/>
        </row>
        <row r="8871">
          <cell r="C8871"/>
          <cell r="D8871"/>
          <cell r="E8871"/>
        </row>
        <row r="8872">
          <cell r="C8872"/>
          <cell r="D8872"/>
          <cell r="E8872"/>
        </row>
        <row r="8873">
          <cell r="C8873"/>
          <cell r="D8873"/>
          <cell r="E8873"/>
        </row>
        <row r="8874">
          <cell r="C8874"/>
          <cell r="D8874"/>
          <cell r="E8874"/>
        </row>
        <row r="8875">
          <cell r="C8875"/>
          <cell r="D8875"/>
          <cell r="E8875"/>
        </row>
        <row r="8876">
          <cell r="C8876"/>
          <cell r="D8876"/>
          <cell r="E8876"/>
        </row>
        <row r="8877">
          <cell r="C8877"/>
          <cell r="D8877"/>
          <cell r="E8877"/>
        </row>
        <row r="8878">
          <cell r="C8878"/>
          <cell r="D8878"/>
          <cell r="E8878"/>
        </row>
        <row r="8879">
          <cell r="C8879"/>
          <cell r="D8879"/>
          <cell r="E8879"/>
        </row>
        <row r="8880">
          <cell r="C8880"/>
          <cell r="D8880"/>
          <cell r="E8880"/>
        </row>
        <row r="8881">
          <cell r="C8881"/>
          <cell r="D8881"/>
          <cell r="E8881"/>
        </row>
        <row r="8882">
          <cell r="C8882"/>
          <cell r="D8882"/>
          <cell r="E8882"/>
        </row>
        <row r="8883">
          <cell r="C8883"/>
          <cell r="D8883"/>
          <cell r="E8883"/>
        </row>
        <row r="8884">
          <cell r="C8884"/>
          <cell r="D8884"/>
          <cell r="E8884"/>
        </row>
        <row r="8885">
          <cell r="C8885"/>
          <cell r="D8885"/>
          <cell r="E8885"/>
        </row>
        <row r="8886">
          <cell r="C8886"/>
          <cell r="D8886"/>
          <cell r="E8886"/>
        </row>
        <row r="8887">
          <cell r="C8887"/>
          <cell r="D8887"/>
          <cell r="E8887"/>
        </row>
        <row r="8888">
          <cell r="C8888"/>
          <cell r="D8888"/>
          <cell r="E8888"/>
        </row>
        <row r="8889">
          <cell r="C8889"/>
          <cell r="D8889"/>
          <cell r="E8889"/>
        </row>
        <row r="8890">
          <cell r="C8890"/>
          <cell r="D8890"/>
          <cell r="E8890"/>
        </row>
        <row r="8891">
          <cell r="C8891"/>
          <cell r="D8891"/>
          <cell r="E8891"/>
        </row>
        <row r="8892">
          <cell r="C8892"/>
          <cell r="D8892"/>
          <cell r="E8892"/>
        </row>
        <row r="8893">
          <cell r="C8893"/>
          <cell r="D8893"/>
          <cell r="E8893"/>
        </row>
        <row r="8894">
          <cell r="C8894"/>
          <cell r="D8894"/>
          <cell r="E8894"/>
        </row>
        <row r="8895">
          <cell r="C8895"/>
          <cell r="D8895"/>
          <cell r="E8895"/>
        </row>
        <row r="8896">
          <cell r="C8896"/>
          <cell r="D8896"/>
          <cell r="E8896"/>
        </row>
        <row r="8897">
          <cell r="C8897"/>
          <cell r="D8897"/>
          <cell r="E8897"/>
        </row>
        <row r="8898">
          <cell r="C8898"/>
          <cell r="D8898"/>
          <cell r="E8898"/>
        </row>
        <row r="8899">
          <cell r="C8899"/>
          <cell r="D8899"/>
          <cell r="E8899"/>
        </row>
        <row r="8900">
          <cell r="C8900"/>
          <cell r="D8900"/>
          <cell r="E8900"/>
        </row>
        <row r="8901">
          <cell r="C8901"/>
          <cell r="D8901"/>
          <cell r="E8901"/>
        </row>
        <row r="8902">
          <cell r="C8902"/>
          <cell r="D8902"/>
          <cell r="E8902"/>
        </row>
        <row r="8903">
          <cell r="C8903"/>
          <cell r="D8903"/>
          <cell r="E8903"/>
        </row>
        <row r="8904">
          <cell r="C8904"/>
          <cell r="D8904"/>
          <cell r="E8904"/>
        </row>
        <row r="8905">
          <cell r="C8905"/>
          <cell r="D8905"/>
          <cell r="E8905"/>
        </row>
        <row r="8906">
          <cell r="C8906"/>
          <cell r="D8906"/>
          <cell r="E8906"/>
        </row>
        <row r="8907">
          <cell r="C8907"/>
          <cell r="D8907"/>
          <cell r="E8907"/>
        </row>
        <row r="8908">
          <cell r="C8908"/>
          <cell r="D8908"/>
          <cell r="E8908"/>
        </row>
        <row r="8909">
          <cell r="C8909"/>
          <cell r="D8909"/>
          <cell r="E8909"/>
        </row>
        <row r="8910">
          <cell r="C8910"/>
          <cell r="D8910"/>
          <cell r="E8910"/>
        </row>
        <row r="8911">
          <cell r="C8911"/>
          <cell r="D8911"/>
          <cell r="E8911"/>
        </row>
        <row r="8912">
          <cell r="C8912"/>
          <cell r="D8912"/>
          <cell r="E8912"/>
        </row>
        <row r="8913">
          <cell r="C8913"/>
          <cell r="D8913"/>
          <cell r="E8913"/>
        </row>
        <row r="8914">
          <cell r="C8914"/>
          <cell r="D8914"/>
          <cell r="E8914"/>
        </row>
        <row r="8915">
          <cell r="C8915"/>
          <cell r="D8915"/>
          <cell r="E8915"/>
        </row>
        <row r="8916">
          <cell r="C8916"/>
          <cell r="D8916"/>
          <cell r="E8916"/>
        </row>
        <row r="8917">
          <cell r="C8917"/>
          <cell r="D8917"/>
          <cell r="E8917"/>
        </row>
        <row r="8918">
          <cell r="C8918"/>
          <cell r="D8918"/>
          <cell r="E8918"/>
        </row>
        <row r="8919">
          <cell r="C8919"/>
          <cell r="D8919"/>
          <cell r="E8919"/>
        </row>
        <row r="8920">
          <cell r="C8920"/>
          <cell r="D8920"/>
          <cell r="E8920"/>
        </row>
        <row r="8921">
          <cell r="C8921"/>
          <cell r="D8921"/>
          <cell r="E8921"/>
        </row>
        <row r="8922">
          <cell r="C8922"/>
          <cell r="D8922"/>
          <cell r="E8922"/>
        </row>
        <row r="8923">
          <cell r="C8923"/>
          <cell r="D8923"/>
          <cell r="E8923"/>
        </row>
        <row r="8924">
          <cell r="C8924"/>
          <cell r="D8924"/>
          <cell r="E8924"/>
        </row>
        <row r="8925">
          <cell r="C8925"/>
          <cell r="D8925"/>
          <cell r="E8925"/>
        </row>
        <row r="8926">
          <cell r="C8926"/>
          <cell r="D8926"/>
          <cell r="E8926"/>
        </row>
        <row r="8927">
          <cell r="C8927"/>
          <cell r="D8927"/>
          <cell r="E8927"/>
        </row>
        <row r="8928">
          <cell r="C8928"/>
          <cell r="D8928"/>
          <cell r="E8928"/>
        </row>
        <row r="8929">
          <cell r="C8929"/>
          <cell r="D8929"/>
          <cell r="E8929"/>
        </row>
        <row r="8930">
          <cell r="C8930"/>
          <cell r="D8930"/>
          <cell r="E8930"/>
        </row>
        <row r="8931">
          <cell r="C8931"/>
          <cell r="D8931"/>
          <cell r="E8931"/>
        </row>
        <row r="8932">
          <cell r="C8932"/>
          <cell r="D8932"/>
          <cell r="E8932"/>
        </row>
        <row r="8933">
          <cell r="C8933"/>
          <cell r="D8933"/>
          <cell r="E8933"/>
        </row>
        <row r="8934">
          <cell r="C8934"/>
          <cell r="D8934"/>
          <cell r="E8934"/>
        </row>
        <row r="8935">
          <cell r="C8935"/>
          <cell r="D8935"/>
          <cell r="E8935"/>
        </row>
        <row r="8936">
          <cell r="C8936"/>
          <cell r="D8936"/>
          <cell r="E8936"/>
        </row>
        <row r="8937">
          <cell r="C8937"/>
          <cell r="D8937"/>
          <cell r="E8937"/>
        </row>
        <row r="8938">
          <cell r="C8938"/>
          <cell r="D8938"/>
          <cell r="E8938"/>
        </row>
        <row r="8939">
          <cell r="C8939"/>
          <cell r="D8939"/>
          <cell r="E8939"/>
        </row>
        <row r="8940">
          <cell r="C8940"/>
          <cell r="D8940"/>
          <cell r="E8940"/>
        </row>
        <row r="8941">
          <cell r="C8941"/>
          <cell r="D8941"/>
          <cell r="E8941"/>
        </row>
        <row r="8942">
          <cell r="C8942"/>
          <cell r="D8942"/>
          <cell r="E8942"/>
        </row>
        <row r="8943">
          <cell r="C8943"/>
          <cell r="D8943"/>
          <cell r="E8943"/>
        </row>
        <row r="8944">
          <cell r="C8944"/>
          <cell r="D8944"/>
          <cell r="E8944"/>
        </row>
        <row r="8945">
          <cell r="C8945"/>
          <cell r="D8945"/>
          <cell r="E8945"/>
        </row>
        <row r="8946">
          <cell r="C8946"/>
          <cell r="D8946"/>
          <cell r="E8946"/>
        </row>
        <row r="8947">
          <cell r="C8947"/>
          <cell r="D8947"/>
          <cell r="E8947"/>
        </row>
        <row r="8948">
          <cell r="C8948"/>
          <cell r="D8948"/>
          <cell r="E8948"/>
        </row>
        <row r="8949">
          <cell r="C8949"/>
          <cell r="D8949"/>
          <cell r="E8949"/>
        </row>
        <row r="8950">
          <cell r="C8950"/>
          <cell r="D8950"/>
          <cell r="E8950"/>
        </row>
        <row r="8951">
          <cell r="C8951"/>
          <cell r="D8951"/>
          <cell r="E8951"/>
        </row>
        <row r="8952">
          <cell r="C8952"/>
          <cell r="D8952"/>
          <cell r="E8952"/>
        </row>
        <row r="8953">
          <cell r="C8953"/>
          <cell r="D8953"/>
          <cell r="E8953"/>
        </row>
        <row r="8954">
          <cell r="C8954"/>
          <cell r="D8954"/>
          <cell r="E8954"/>
        </row>
        <row r="8955">
          <cell r="C8955"/>
          <cell r="D8955"/>
          <cell r="E8955"/>
        </row>
        <row r="8956">
          <cell r="C8956"/>
          <cell r="D8956"/>
          <cell r="E8956"/>
        </row>
        <row r="8957">
          <cell r="C8957"/>
          <cell r="D8957"/>
          <cell r="E8957"/>
        </row>
        <row r="8958">
          <cell r="C8958"/>
          <cell r="D8958"/>
          <cell r="E8958"/>
        </row>
        <row r="8959">
          <cell r="C8959"/>
          <cell r="D8959"/>
          <cell r="E8959"/>
        </row>
        <row r="8960">
          <cell r="C8960"/>
          <cell r="D8960"/>
          <cell r="E8960"/>
        </row>
        <row r="8961">
          <cell r="C8961"/>
          <cell r="D8961"/>
          <cell r="E8961"/>
        </row>
        <row r="8962">
          <cell r="C8962"/>
          <cell r="D8962"/>
          <cell r="E8962"/>
        </row>
        <row r="8963">
          <cell r="C8963"/>
          <cell r="D8963"/>
          <cell r="E8963"/>
        </row>
        <row r="8964">
          <cell r="C8964"/>
          <cell r="D8964"/>
          <cell r="E8964"/>
        </row>
        <row r="8965">
          <cell r="C8965"/>
          <cell r="D8965"/>
          <cell r="E8965"/>
        </row>
        <row r="8966">
          <cell r="C8966"/>
          <cell r="D8966"/>
          <cell r="E8966"/>
        </row>
        <row r="8967">
          <cell r="C8967"/>
          <cell r="D8967"/>
          <cell r="E8967"/>
        </row>
        <row r="8968">
          <cell r="C8968"/>
          <cell r="D8968"/>
          <cell r="E8968"/>
        </row>
        <row r="8969">
          <cell r="C8969"/>
          <cell r="D8969"/>
          <cell r="E8969"/>
        </row>
        <row r="8970">
          <cell r="C8970"/>
          <cell r="D8970"/>
          <cell r="E8970"/>
        </row>
        <row r="8971">
          <cell r="C8971"/>
          <cell r="D8971"/>
          <cell r="E8971"/>
        </row>
        <row r="8972">
          <cell r="C8972"/>
          <cell r="D8972"/>
          <cell r="E8972"/>
        </row>
        <row r="8973">
          <cell r="C8973"/>
          <cell r="D8973"/>
          <cell r="E8973"/>
        </row>
        <row r="8974">
          <cell r="C8974"/>
          <cell r="D8974"/>
          <cell r="E8974"/>
        </row>
        <row r="8975">
          <cell r="C8975"/>
          <cell r="D8975"/>
          <cell r="E8975"/>
        </row>
        <row r="8976">
          <cell r="C8976"/>
          <cell r="D8976"/>
          <cell r="E8976"/>
        </row>
        <row r="8977">
          <cell r="C8977"/>
          <cell r="D8977"/>
          <cell r="E8977"/>
        </row>
        <row r="8978">
          <cell r="C8978"/>
          <cell r="D8978"/>
          <cell r="E8978"/>
        </row>
        <row r="8979">
          <cell r="C8979"/>
          <cell r="D8979"/>
          <cell r="E8979"/>
        </row>
        <row r="8980">
          <cell r="C8980"/>
          <cell r="D8980"/>
          <cell r="E8980"/>
        </row>
        <row r="8981">
          <cell r="C8981"/>
          <cell r="D8981"/>
          <cell r="E8981"/>
        </row>
        <row r="8982">
          <cell r="C8982"/>
          <cell r="D8982"/>
          <cell r="E8982"/>
        </row>
        <row r="8983">
          <cell r="C8983"/>
          <cell r="D8983"/>
          <cell r="E8983"/>
        </row>
        <row r="8984">
          <cell r="C8984"/>
          <cell r="D8984"/>
          <cell r="E8984"/>
        </row>
        <row r="8985">
          <cell r="C8985"/>
          <cell r="D8985"/>
          <cell r="E8985"/>
        </row>
        <row r="8986">
          <cell r="C8986"/>
          <cell r="D8986"/>
          <cell r="E8986"/>
        </row>
        <row r="8987">
          <cell r="C8987"/>
          <cell r="D8987"/>
          <cell r="E8987"/>
        </row>
        <row r="8988">
          <cell r="C8988"/>
          <cell r="D8988"/>
          <cell r="E8988"/>
        </row>
        <row r="8989">
          <cell r="C8989"/>
          <cell r="D8989"/>
          <cell r="E8989"/>
        </row>
        <row r="8990">
          <cell r="C8990"/>
          <cell r="D8990"/>
          <cell r="E8990"/>
        </row>
        <row r="8991">
          <cell r="C8991"/>
          <cell r="D8991"/>
          <cell r="E8991"/>
        </row>
        <row r="8992">
          <cell r="C8992"/>
          <cell r="D8992"/>
          <cell r="E8992"/>
        </row>
        <row r="8993">
          <cell r="C8993"/>
          <cell r="D8993"/>
          <cell r="E8993"/>
        </row>
        <row r="8994">
          <cell r="C8994"/>
          <cell r="D8994"/>
          <cell r="E8994"/>
        </row>
        <row r="8995">
          <cell r="C8995"/>
          <cell r="D8995"/>
          <cell r="E8995"/>
        </row>
        <row r="8996">
          <cell r="C8996"/>
          <cell r="D8996"/>
          <cell r="E8996"/>
        </row>
        <row r="8997">
          <cell r="C8997"/>
          <cell r="D8997"/>
          <cell r="E8997"/>
        </row>
        <row r="8998">
          <cell r="C8998"/>
          <cell r="D8998"/>
          <cell r="E8998"/>
        </row>
        <row r="8999">
          <cell r="C8999"/>
          <cell r="D8999"/>
          <cell r="E8999"/>
        </row>
        <row r="9000">
          <cell r="C9000"/>
          <cell r="D9000"/>
          <cell r="E9000"/>
        </row>
        <row r="9001">
          <cell r="C9001"/>
          <cell r="D9001"/>
          <cell r="E9001"/>
        </row>
        <row r="9002">
          <cell r="C9002"/>
          <cell r="D9002"/>
          <cell r="E9002"/>
        </row>
        <row r="9003">
          <cell r="C9003"/>
          <cell r="D9003"/>
          <cell r="E9003"/>
        </row>
        <row r="9004">
          <cell r="C9004"/>
          <cell r="D9004"/>
          <cell r="E9004"/>
        </row>
        <row r="9005">
          <cell r="C9005"/>
          <cell r="D9005"/>
          <cell r="E9005"/>
        </row>
        <row r="9006">
          <cell r="C9006"/>
          <cell r="D9006"/>
          <cell r="E9006"/>
        </row>
        <row r="9007">
          <cell r="C9007"/>
          <cell r="D9007"/>
          <cell r="E9007"/>
        </row>
        <row r="9008">
          <cell r="C9008"/>
          <cell r="D9008"/>
          <cell r="E9008"/>
        </row>
        <row r="9009">
          <cell r="C9009"/>
          <cell r="D9009"/>
          <cell r="E9009"/>
        </row>
        <row r="9010">
          <cell r="C9010"/>
          <cell r="D9010"/>
          <cell r="E9010"/>
        </row>
        <row r="9011">
          <cell r="C9011"/>
          <cell r="D9011"/>
          <cell r="E9011"/>
        </row>
        <row r="9012">
          <cell r="C9012"/>
          <cell r="D9012"/>
          <cell r="E9012"/>
        </row>
        <row r="9013">
          <cell r="C9013"/>
          <cell r="D9013"/>
          <cell r="E9013"/>
        </row>
        <row r="9014">
          <cell r="C9014"/>
          <cell r="D9014"/>
          <cell r="E9014"/>
        </row>
        <row r="9015">
          <cell r="C9015"/>
          <cell r="D9015"/>
          <cell r="E9015"/>
        </row>
        <row r="9016">
          <cell r="C9016"/>
          <cell r="D9016"/>
          <cell r="E9016"/>
        </row>
        <row r="9017">
          <cell r="C9017"/>
          <cell r="D9017"/>
          <cell r="E9017"/>
        </row>
        <row r="9018">
          <cell r="C9018"/>
          <cell r="D9018"/>
          <cell r="E9018"/>
        </row>
        <row r="9019">
          <cell r="C9019"/>
          <cell r="D9019"/>
          <cell r="E9019"/>
        </row>
        <row r="9020">
          <cell r="C9020"/>
          <cell r="D9020"/>
          <cell r="E9020"/>
        </row>
        <row r="9021">
          <cell r="C9021"/>
          <cell r="D9021"/>
          <cell r="E9021"/>
        </row>
        <row r="9022">
          <cell r="C9022"/>
          <cell r="D9022"/>
          <cell r="E9022"/>
        </row>
        <row r="9023">
          <cell r="C9023"/>
          <cell r="D9023"/>
          <cell r="E9023"/>
        </row>
        <row r="9024">
          <cell r="C9024"/>
          <cell r="D9024"/>
          <cell r="E9024"/>
        </row>
        <row r="9025">
          <cell r="C9025"/>
          <cell r="D9025"/>
          <cell r="E9025"/>
        </row>
        <row r="9026">
          <cell r="C9026"/>
          <cell r="D9026"/>
          <cell r="E9026"/>
        </row>
        <row r="9027">
          <cell r="C9027"/>
          <cell r="D9027"/>
          <cell r="E9027"/>
        </row>
        <row r="9028">
          <cell r="C9028"/>
          <cell r="D9028"/>
          <cell r="E9028"/>
        </row>
        <row r="9029">
          <cell r="C9029"/>
          <cell r="D9029"/>
          <cell r="E9029"/>
        </row>
        <row r="9030">
          <cell r="C9030"/>
          <cell r="D9030"/>
          <cell r="E9030"/>
        </row>
        <row r="9031">
          <cell r="C9031"/>
          <cell r="D9031"/>
          <cell r="E9031"/>
        </row>
        <row r="9032">
          <cell r="C9032"/>
          <cell r="D9032"/>
          <cell r="E9032"/>
        </row>
        <row r="9033">
          <cell r="C9033"/>
          <cell r="D9033"/>
          <cell r="E9033"/>
        </row>
        <row r="9034">
          <cell r="C9034"/>
          <cell r="D9034"/>
          <cell r="E9034"/>
        </row>
        <row r="9035">
          <cell r="C9035"/>
          <cell r="D9035"/>
          <cell r="E9035"/>
        </row>
        <row r="9036">
          <cell r="C9036"/>
          <cell r="D9036"/>
          <cell r="E9036"/>
        </row>
        <row r="9037">
          <cell r="C9037"/>
          <cell r="D9037"/>
          <cell r="E9037"/>
        </row>
        <row r="9038">
          <cell r="C9038"/>
          <cell r="D9038"/>
          <cell r="E9038"/>
        </row>
        <row r="9039">
          <cell r="C9039"/>
          <cell r="D9039"/>
          <cell r="E9039"/>
        </row>
        <row r="9040">
          <cell r="C9040"/>
          <cell r="D9040"/>
          <cell r="E9040"/>
        </row>
        <row r="9041">
          <cell r="C9041"/>
          <cell r="D9041"/>
          <cell r="E9041"/>
        </row>
        <row r="9042">
          <cell r="C9042"/>
          <cell r="D9042"/>
          <cell r="E9042"/>
        </row>
        <row r="9043">
          <cell r="C9043"/>
          <cell r="D9043"/>
          <cell r="E9043"/>
        </row>
        <row r="9044">
          <cell r="C9044"/>
          <cell r="D9044"/>
          <cell r="E9044"/>
        </row>
        <row r="9045">
          <cell r="C9045"/>
          <cell r="D9045"/>
          <cell r="E9045"/>
        </row>
        <row r="9046">
          <cell r="C9046"/>
          <cell r="D9046"/>
          <cell r="E9046"/>
        </row>
        <row r="9047">
          <cell r="C9047"/>
          <cell r="D9047"/>
          <cell r="E9047"/>
        </row>
        <row r="9048">
          <cell r="C9048"/>
          <cell r="D9048"/>
          <cell r="E9048"/>
        </row>
        <row r="9049">
          <cell r="C9049"/>
          <cell r="D9049"/>
          <cell r="E9049"/>
        </row>
        <row r="9050">
          <cell r="C9050"/>
          <cell r="D9050"/>
          <cell r="E9050"/>
        </row>
        <row r="9051">
          <cell r="C9051"/>
          <cell r="D9051"/>
          <cell r="E9051"/>
        </row>
        <row r="9052">
          <cell r="C9052"/>
          <cell r="D9052"/>
          <cell r="E9052"/>
        </row>
        <row r="9053">
          <cell r="C9053"/>
          <cell r="D9053"/>
          <cell r="E9053"/>
        </row>
        <row r="9054">
          <cell r="C9054"/>
          <cell r="D9054"/>
          <cell r="E9054"/>
        </row>
        <row r="9055">
          <cell r="C9055"/>
          <cell r="D9055"/>
          <cell r="E9055"/>
        </row>
        <row r="9056">
          <cell r="C9056"/>
          <cell r="D9056"/>
          <cell r="E9056"/>
        </row>
        <row r="9057">
          <cell r="C9057"/>
          <cell r="D9057"/>
          <cell r="E9057"/>
        </row>
        <row r="9058">
          <cell r="C9058"/>
          <cell r="D9058"/>
          <cell r="E9058"/>
        </row>
        <row r="9059">
          <cell r="C9059"/>
          <cell r="D9059"/>
          <cell r="E9059"/>
        </row>
        <row r="9060">
          <cell r="C9060"/>
          <cell r="D9060"/>
          <cell r="E9060"/>
        </row>
        <row r="9061">
          <cell r="C9061"/>
          <cell r="D9061"/>
          <cell r="E9061"/>
        </row>
        <row r="9062">
          <cell r="C9062"/>
          <cell r="D9062"/>
          <cell r="E9062"/>
        </row>
        <row r="9063">
          <cell r="C9063"/>
          <cell r="D9063"/>
          <cell r="E9063"/>
        </row>
        <row r="9064">
          <cell r="C9064"/>
          <cell r="D9064"/>
          <cell r="E9064"/>
        </row>
        <row r="9065">
          <cell r="C9065"/>
          <cell r="D9065"/>
          <cell r="E9065"/>
        </row>
        <row r="9066">
          <cell r="C9066"/>
          <cell r="D9066"/>
          <cell r="E9066"/>
        </row>
        <row r="9067">
          <cell r="C9067"/>
          <cell r="D9067"/>
          <cell r="E9067"/>
        </row>
        <row r="9068">
          <cell r="C9068"/>
          <cell r="D9068"/>
          <cell r="E9068"/>
        </row>
        <row r="9069">
          <cell r="C9069"/>
          <cell r="D9069"/>
          <cell r="E9069"/>
        </row>
        <row r="9070">
          <cell r="C9070"/>
          <cell r="D9070"/>
          <cell r="E9070"/>
        </row>
        <row r="9071">
          <cell r="C9071"/>
          <cell r="D9071"/>
          <cell r="E9071"/>
        </row>
        <row r="9072">
          <cell r="C9072"/>
          <cell r="D9072"/>
          <cell r="E9072"/>
        </row>
        <row r="9073">
          <cell r="C9073"/>
          <cell r="D9073"/>
          <cell r="E9073"/>
        </row>
        <row r="9074">
          <cell r="C9074"/>
          <cell r="D9074"/>
          <cell r="E9074"/>
        </row>
        <row r="9075">
          <cell r="C9075"/>
          <cell r="D9075"/>
          <cell r="E9075"/>
        </row>
        <row r="9076">
          <cell r="C9076"/>
          <cell r="D9076"/>
          <cell r="E9076"/>
        </row>
        <row r="9077">
          <cell r="C9077"/>
          <cell r="D9077"/>
          <cell r="E9077"/>
        </row>
        <row r="9078">
          <cell r="C9078"/>
          <cell r="D9078"/>
          <cell r="E9078"/>
        </row>
        <row r="9079">
          <cell r="C9079"/>
          <cell r="D9079"/>
          <cell r="E9079"/>
        </row>
        <row r="9080">
          <cell r="C9080"/>
          <cell r="D9080"/>
          <cell r="E9080"/>
        </row>
        <row r="9081">
          <cell r="C9081"/>
          <cell r="D9081"/>
          <cell r="E9081"/>
        </row>
        <row r="9082">
          <cell r="C9082"/>
          <cell r="D9082"/>
          <cell r="E9082"/>
        </row>
        <row r="9083">
          <cell r="C9083"/>
          <cell r="D9083"/>
          <cell r="E9083"/>
        </row>
        <row r="9084">
          <cell r="C9084"/>
          <cell r="D9084"/>
          <cell r="E9084"/>
        </row>
        <row r="9085">
          <cell r="C9085"/>
          <cell r="D9085"/>
          <cell r="E9085"/>
        </row>
        <row r="9086">
          <cell r="C9086"/>
          <cell r="D9086"/>
          <cell r="E9086"/>
        </row>
        <row r="9087">
          <cell r="C9087"/>
          <cell r="D9087"/>
          <cell r="E9087"/>
        </row>
        <row r="9088">
          <cell r="C9088"/>
          <cell r="D9088"/>
          <cell r="E9088"/>
        </row>
        <row r="9089">
          <cell r="C9089"/>
          <cell r="D9089"/>
          <cell r="E9089"/>
        </row>
        <row r="9090">
          <cell r="C9090"/>
          <cell r="D9090"/>
          <cell r="E9090"/>
        </row>
        <row r="9091">
          <cell r="C9091"/>
          <cell r="D9091"/>
          <cell r="E9091"/>
        </row>
        <row r="9092">
          <cell r="C9092"/>
          <cell r="D9092"/>
          <cell r="E9092"/>
        </row>
        <row r="9093">
          <cell r="C9093"/>
          <cell r="D9093"/>
          <cell r="E9093"/>
        </row>
        <row r="9094">
          <cell r="C9094"/>
          <cell r="D9094"/>
          <cell r="E9094"/>
        </row>
        <row r="9095">
          <cell r="C9095"/>
          <cell r="D9095"/>
          <cell r="E9095"/>
        </row>
        <row r="9096">
          <cell r="C9096"/>
          <cell r="D9096"/>
          <cell r="E9096"/>
        </row>
        <row r="9097">
          <cell r="C9097"/>
          <cell r="D9097"/>
          <cell r="E9097"/>
        </row>
        <row r="9098">
          <cell r="C9098"/>
          <cell r="D9098"/>
          <cell r="E9098"/>
        </row>
        <row r="9099">
          <cell r="C9099"/>
          <cell r="D9099"/>
          <cell r="E9099"/>
        </row>
        <row r="9100">
          <cell r="C9100"/>
          <cell r="D9100"/>
          <cell r="E9100"/>
        </row>
        <row r="9101">
          <cell r="C9101"/>
          <cell r="D9101"/>
          <cell r="E9101"/>
        </row>
        <row r="9102">
          <cell r="C9102"/>
          <cell r="D9102"/>
          <cell r="E9102"/>
        </row>
        <row r="9103">
          <cell r="C9103"/>
          <cell r="D9103"/>
          <cell r="E9103"/>
        </row>
        <row r="9104">
          <cell r="C9104"/>
          <cell r="D9104"/>
          <cell r="E9104"/>
        </row>
        <row r="9105">
          <cell r="C9105"/>
          <cell r="D9105"/>
          <cell r="E9105"/>
        </row>
        <row r="9106">
          <cell r="C9106"/>
          <cell r="D9106"/>
          <cell r="E9106"/>
        </row>
        <row r="9107">
          <cell r="C9107"/>
          <cell r="D9107"/>
          <cell r="E9107"/>
        </row>
        <row r="9108">
          <cell r="C9108"/>
          <cell r="D9108"/>
          <cell r="E9108"/>
        </row>
        <row r="9109">
          <cell r="C9109"/>
          <cell r="D9109"/>
          <cell r="E9109"/>
        </row>
        <row r="9110">
          <cell r="C9110"/>
          <cell r="D9110"/>
          <cell r="E9110"/>
        </row>
        <row r="9111">
          <cell r="C9111"/>
          <cell r="D9111"/>
          <cell r="E9111"/>
        </row>
        <row r="9112">
          <cell r="C9112"/>
          <cell r="D9112"/>
          <cell r="E9112"/>
        </row>
        <row r="9113">
          <cell r="C9113"/>
          <cell r="D9113"/>
          <cell r="E9113"/>
        </row>
        <row r="9114">
          <cell r="C9114"/>
          <cell r="D9114"/>
          <cell r="E9114"/>
        </row>
        <row r="9115">
          <cell r="C9115"/>
          <cell r="D9115"/>
          <cell r="E9115"/>
        </row>
        <row r="9116">
          <cell r="C9116"/>
          <cell r="D9116"/>
          <cell r="E9116"/>
        </row>
        <row r="9117">
          <cell r="C9117"/>
          <cell r="D9117"/>
          <cell r="E9117"/>
        </row>
        <row r="9118">
          <cell r="C9118"/>
          <cell r="D9118"/>
          <cell r="E9118"/>
        </row>
        <row r="9119">
          <cell r="C9119"/>
          <cell r="D9119"/>
          <cell r="E9119"/>
        </row>
        <row r="9120">
          <cell r="C9120"/>
          <cell r="D9120"/>
          <cell r="E9120"/>
        </row>
        <row r="9121">
          <cell r="C9121"/>
          <cell r="D9121"/>
          <cell r="E9121"/>
        </row>
        <row r="9122">
          <cell r="C9122"/>
          <cell r="D9122"/>
          <cell r="E9122"/>
        </row>
        <row r="9123">
          <cell r="C9123"/>
          <cell r="D9123"/>
          <cell r="E9123"/>
        </row>
        <row r="9124">
          <cell r="C9124"/>
          <cell r="D9124"/>
          <cell r="E9124"/>
        </row>
        <row r="9125">
          <cell r="C9125"/>
          <cell r="D9125"/>
          <cell r="E9125"/>
        </row>
        <row r="9126">
          <cell r="C9126"/>
          <cell r="D9126"/>
          <cell r="E9126"/>
        </row>
        <row r="9127">
          <cell r="C9127"/>
          <cell r="D9127"/>
          <cell r="E9127"/>
        </row>
        <row r="9128">
          <cell r="C9128"/>
          <cell r="D9128"/>
          <cell r="E9128"/>
        </row>
        <row r="9129">
          <cell r="C9129"/>
          <cell r="D9129"/>
          <cell r="E9129"/>
        </row>
        <row r="9130">
          <cell r="C9130"/>
          <cell r="D9130"/>
          <cell r="E9130"/>
        </row>
        <row r="9131">
          <cell r="C9131"/>
          <cell r="D9131"/>
          <cell r="E9131"/>
        </row>
        <row r="9132">
          <cell r="C9132"/>
          <cell r="D9132"/>
          <cell r="E9132"/>
        </row>
        <row r="9133">
          <cell r="C9133"/>
          <cell r="D9133"/>
          <cell r="E9133"/>
        </row>
        <row r="9134">
          <cell r="C9134"/>
          <cell r="D9134"/>
          <cell r="E9134"/>
        </row>
        <row r="9135">
          <cell r="C9135"/>
          <cell r="D9135"/>
          <cell r="E9135"/>
        </row>
        <row r="9136">
          <cell r="C9136"/>
          <cell r="D9136"/>
          <cell r="E9136"/>
        </row>
        <row r="9137">
          <cell r="C9137"/>
          <cell r="D9137"/>
          <cell r="E9137"/>
        </row>
        <row r="9138">
          <cell r="C9138"/>
          <cell r="D9138"/>
          <cell r="E9138"/>
        </row>
        <row r="9139">
          <cell r="C9139"/>
          <cell r="D9139"/>
          <cell r="E9139"/>
        </row>
        <row r="9140">
          <cell r="C9140"/>
          <cell r="D9140"/>
          <cell r="E9140"/>
        </row>
        <row r="9141">
          <cell r="C9141"/>
          <cell r="D9141"/>
          <cell r="E9141"/>
        </row>
        <row r="9142">
          <cell r="C9142"/>
          <cell r="D9142"/>
          <cell r="E9142"/>
        </row>
        <row r="9143">
          <cell r="C9143"/>
          <cell r="D9143"/>
          <cell r="E9143"/>
        </row>
        <row r="9144">
          <cell r="C9144"/>
          <cell r="D9144"/>
          <cell r="E9144"/>
        </row>
        <row r="9145">
          <cell r="C9145"/>
          <cell r="D9145"/>
          <cell r="E9145"/>
        </row>
        <row r="9146">
          <cell r="C9146"/>
          <cell r="D9146"/>
          <cell r="E9146"/>
        </row>
        <row r="9147">
          <cell r="C9147"/>
          <cell r="D9147"/>
          <cell r="E9147"/>
        </row>
        <row r="9148">
          <cell r="C9148"/>
          <cell r="D9148"/>
          <cell r="E9148"/>
        </row>
        <row r="9149">
          <cell r="C9149"/>
          <cell r="D9149"/>
          <cell r="E9149"/>
        </row>
        <row r="9150">
          <cell r="C9150"/>
          <cell r="D9150"/>
          <cell r="E9150"/>
        </row>
        <row r="9151">
          <cell r="C9151"/>
          <cell r="D9151"/>
          <cell r="E9151"/>
        </row>
        <row r="9152">
          <cell r="C9152"/>
          <cell r="D9152"/>
          <cell r="E9152"/>
        </row>
        <row r="9153">
          <cell r="C9153"/>
          <cell r="D9153"/>
          <cell r="E9153"/>
        </row>
        <row r="9154">
          <cell r="C9154"/>
          <cell r="D9154"/>
          <cell r="E9154"/>
        </row>
        <row r="9155">
          <cell r="C9155"/>
          <cell r="D9155"/>
          <cell r="E9155"/>
        </row>
        <row r="9156">
          <cell r="C9156"/>
          <cell r="D9156"/>
          <cell r="E9156"/>
        </row>
        <row r="9157">
          <cell r="C9157"/>
          <cell r="D9157"/>
          <cell r="E9157"/>
        </row>
        <row r="9158">
          <cell r="C9158"/>
          <cell r="D9158"/>
          <cell r="E9158"/>
        </row>
        <row r="9159">
          <cell r="C9159"/>
          <cell r="D9159"/>
          <cell r="E9159"/>
        </row>
        <row r="9160">
          <cell r="C9160"/>
          <cell r="D9160"/>
          <cell r="E9160"/>
        </row>
        <row r="9161">
          <cell r="C9161"/>
          <cell r="D9161"/>
          <cell r="E9161"/>
        </row>
        <row r="9162">
          <cell r="C9162"/>
          <cell r="D9162"/>
          <cell r="E9162"/>
        </row>
        <row r="9163">
          <cell r="C9163"/>
          <cell r="D9163"/>
          <cell r="E9163"/>
        </row>
        <row r="9164">
          <cell r="C9164"/>
          <cell r="D9164"/>
          <cell r="E9164"/>
        </row>
        <row r="9165">
          <cell r="C9165"/>
          <cell r="D9165"/>
          <cell r="E9165"/>
        </row>
        <row r="9166">
          <cell r="C9166"/>
          <cell r="D9166"/>
          <cell r="E9166"/>
        </row>
        <row r="9167">
          <cell r="C9167"/>
          <cell r="D9167"/>
          <cell r="E9167"/>
        </row>
        <row r="9168">
          <cell r="C9168"/>
          <cell r="D9168"/>
          <cell r="E9168"/>
        </row>
        <row r="9169">
          <cell r="C9169"/>
          <cell r="D9169"/>
          <cell r="E9169"/>
        </row>
        <row r="9170">
          <cell r="C9170"/>
          <cell r="D9170"/>
          <cell r="E9170"/>
        </row>
        <row r="9171">
          <cell r="C9171"/>
          <cell r="D9171"/>
          <cell r="E9171"/>
        </row>
        <row r="9172">
          <cell r="C9172"/>
          <cell r="D9172"/>
          <cell r="E9172"/>
        </row>
        <row r="9173">
          <cell r="C9173"/>
          <cell r="D9173"/>
          <cell r="E9173"/>
        </row>
        <row r="9174">
          <cell r="C9174"/>
          <cell r="D9174"/>
          <cell r="E9174"/>
        </row>
        <row r="9175">
          <cell r="C9175"/>
          <cell r="D9175"/>
          <cell r="E9175"/>
        </row>
        <row r="9176">
          <cell r="C9176"/>
          <cell r="D9176"/>
          <cell r="E9176"/>
        </row>
        <row r="9177">
          <cell r="C9177"/>
          <cell r="D9177"/>
          <cell r="E9177"/>
        </row>
        <row r="9178">
          <cell r="C9178"/>
          <cell r="D9178"/>
          <cell r="E9178"/>
        </row>
        <row r="9179">
          <cell r="C9179"/>
          <cell r="D9179"/>
          <cell r="E9179"/>
        </row>
        <row r="9180">
          <cell r="C9180"/>
          <cell r="D9180"/>
          <cell r="E9180"/>
        </row>
        <row r="9181">
          <cell r="C9181"/>
          <cell r="D9181"/>
          <cell r="E9181"/>
        </row>
        <row r="9182">
          <cell r="C9182"/>
          <cell r="D9182"/>
          <cell r="E9182"/>
        </row>
        <row r="9183">
          <cell r="C9183"/>
          <cell r="D9183"/>
          <cell r="E9183"/>
        </row>
        <row r="9184">
          <cell r="C9184"/>
          <cell r="D9184"/>
          <cell r="E9184"/>
        </row>
        <row r="9185">
          <cell r="C9185"/>
          <cell r="D9185"/>
          <cell r="E9185"/>
        </row>
        <row r="9186">
          <cell r="C9186"/>
          <cell r="D9186"/>
          <cell r="E9186"/>
        </row>
        <row r="9187">
          <cell r="C9187"/>
          <cell r="D9187"/>
          <cell r="E9187"/>
        </row>
        <row r="9188">
          <cell r="C9188"/>
          <cell r="D9188"/>
          <cell r="E9188"/>
        </row>
        <row r="9189">
          <cell r="C9189"/>
          <cell r="D9189"/>
          <cell r="E9189"/>
        </row>
        <row r="9190">
          <cell r="C9190"/>
          <cell r="D9190"/>
          <cell r="E9190"/>
        </row>
        <row r="9191">
          <cell r="C9191"/>
          <cell r="D9191"/>
          <cell r="E9191"/>
        </row>
        <row r="9192">
          <cell r="C9192"/>
          <cell r="D9192"/>
          <cell r="E9192"/>
        </row>
        <row r="9193">
          <cell r="C9193"/>
          <cell r="D9193"/>
          <cell r="E9193"/>
        </row>
        <row r="9194">
          <cell r="C9194"/>
          <cell r="D9194"/>
          <cell r="E9194"/>
        </row>
        <row r="9195">
          <cell r="C9195"/>
          <cell r="D9195"/>
          <cell r="E9195"/>
        </row>
        <row r="9196">
          <cell r="C9196"/>
          <cell r="D9196"/>
          <cell r="E9196"/>
        </row>
        <row r="9197">
          <cell r="C9197"/>
          <cell r="D9197"/>
          <cell r="E9197"/>
        </row>
        <row r="9198">
          <cell r="C9198"/>
          <cell r="D9198"/>
          <cell r="E9198"/>
        </row>
        <row r="9199">
          <cell r="C9199"/>
          <cell r="D9199"/>
          <cell r="E9199"/>
        </row>
        <row r="9200">
          <cell r="C9200"/>
          <cell r="D9200"/>
          <cell r="E9200"/>
        </row>
        <row r="9201">
          <cell r="C9201"/>
          <cell r="D9201"/>
          <cell r="E9201"/>
        </row>
        <row r="9202">
          <cell r="C9202"/>
          <cell r="D9202"/>
          <cell r="E9202"/>
        </row>
        <row r="9203">
          <cell r="C9203"/>
          <cell r="D9203"/>
          <cell r="E9203"/>
        </row>
        <row r="9204">
          <cell r="C9204"/>
          <cell r="D9204"/>
          <cell r="E9204"/>
        </row>
        <row r="9205">
          <cell r="C9205"/>
          <cell r="D9205"/>
          <cell r="E9205"/>
        </row>
        <row r="9206">
          <cell r="C9206"/>
          <cell r="D9206"/>
          <cell r="E9206"/>
        </row>
        <row r="9207">
          <cell r="C9207"/>
          <cell r="D9207"/>
          <cell r="E9207"/>
        </row>
        <row r="9208">
          <cell r="C9208"/>
          <cell r="D9208"/>
          <cell r="E9208"/>
        </row>
        <row r="9209">
          <cell r="C9209"/>
          <cell r="D9209"/>
          <cell r="E9209"/>
        </row>
        <row r="9210">
          <cell r="C9210"/>
          <cell r="D9210"/>
          <cell r="E9210"/>
        </row>
        <row r="9211">
          <cell r="C9211"/>
          <cell r="D9211"/>
          <cell r="E9211"/>
        </row>
        <row r="9212">
          <cell r="C9212"/>
          <cell r="D9212"/>
          <cell r="E9212"/>
        </row>
        <row r="9213">
          <cell r="C9213"/>
          <cell r="D9213"/>
          <cell r="E9213"/>
        </row>
        <row r="9214">
          <cell r="C9214"/>
          <cell r="D9214"/>
          <cell r="E9214"/>
        </row>
        <row r="9215">
          <cell r="C9215"/>
          <cell r="D9215"/>
          <cell r="E9215"/>
        </row>
        <row r="9216">
          <cell r="C9216"/>
          <cell r="D9216"/>
          <cell r="E9216"/>
        </row>
        <row r="9217">
          <cell r="C9217"/>
          <cell r="D9217"/>
          <cell r="E9217"/>
        </row>
        <row r="9218">
          <cell r="C9218"/>
          <cell r="D9218"/>
          <cell r="E9218"/>
        </row>
        <row r="9219">
          <cell r="C9219"/>
          <cell r="D9219"/>
          <cell r="E9219"/>
        </row>
        <row r="9220">
          <cell r="C9220"/>
          <cell r="D9220"/>
          <cell r="E9220"/>
        </row>
        <row r="9221">
          <cell r="C9221"/>
          <cell r="D9221"/>
          <cell r="E9221"/>
        </row>
        <row r="9222">
          <cell r="C9222"/>
          <cell r="D9222"/>
          <cell r="E9222"/>
        </row>
        <row r="9223">
          <cell r="C9223"/>
          <cell r="D9223"/>
          <cell r="E9223"/>
        </row>
        <row r="9224">
          <cell r="C9224"/>
          <cell r="D9224"/>
          <cell r="E9224"/>
        </row>
        <row r="9225">
          <cell r="C9225"/>
          <cell r="D9225"/>
          <cell r="E9225"/>
        </row>
        <row r="9226">
          <cell r="C9226"/>
          <cell r="D9226"/>
          <cell r="E9226"/>
        </row>
        <row r="9227">
          <cell r="C9227"/>
          <cell r="D9227"/>
          <cell r="E9227"/>
        </row>
        <row r="9228">
          <cell r="C9228"/>
          <cell r="D9228"/>
          <cell r="E9228"/>
        </row>
        <row r="9229">
          <cell r="C9229"/>
          <cell r="D9229"/>
          <cell r="E9229"/>
        </row>
        <row r="9230">
          <cell r="C9230"/>
          <cell r="D9230"/>
          <cell r="E9230"/>
        </row>
        <row r="9231">
          <cell r="C9231"/>
          <cell r="D9231"/>
          <cell r="E9231"/>
        </row>
        <row r="9232">
          <cell r="C9232"/>
          <cell r="D9232"/>
          <cell r="E9232"/>
        </row>
        <row r="9233">
          <cell r="C9233"/>
          <cell r="D9233"/>
          <cell r="E9233"/>
        </row>
        <row r="9234">
          <cell r="C9234"/>
          <cell r="D9234"/>
          <cell r="E9234"/>
        </row>
        <row r="9235">
          <cell r="C9235"/>
          <cell r="D9235"/>
          <cell r="E9235"/>
        </row>
        <row r="9236">
          <cell r="C9236"/>
          <cell r="D9236"/>
          <cell r="E9236"/>
        </row>
        <row r="9237">
          <cell r="C9237"/>
          <cell r="D9237"/>
          <cell r="E9237"/>
        </row>
        <row r="9238">
          <cell r="C9238"/>
          <cell r="D9238"/>
          <cell r="E9238"/>
        </row>
        <row r="9239">
          <cell r="C9239"/>
          <cell r="D9239"/>
          <cell r="E9239"/>
        </row>
        <row r="9240">
          <cell r="C9240"/>
          <cell r="D9240"/>
          <cell r="E9240"/>
        </row>
        <row r="9241">
          <cell r="C9241"/>
          <cell r="D9241"/>
          <cell r="E9241"/>
        </row>
        <row r="9242">
          <cell r="C9242"/>
          <cell r="D9242"/>
          <cell r="E9242"/>
        </row>
        <row r="9243">
          <cell r="C9243"/>
          <cell r="D9243"/>
          <cell r="E9243"/>
        </row>
        <row r="9244">
          <cell r="C9244"/>
          <cell r="D9244"/>
          <cell r="E9244"/>
        </row>
        <row r="9245">
          <cell r="C9245"/>
          <cell r="D9245"/>
          <cell r="E9245"/>
        </row>
        <row r="9246">
          <cell r="C9246"/>
          <cell r="D9246"/>
          <cell r="E9246"/>
        </row>
        <row r="9247">
          <cell r="C9247"/>
          <cell r="D9247"/>
          <cell r="E9247"/>
        </row>
        <row r="9248">
          <cell r="C9248"/>
          <cell r="D9248"/>
          <cell r="E9248"/>
        </row>
        <row r="9249">
          <cell r="C9249"/>
          <cell r="D9249"/>
          <cell r="E9249"/>
        </row>
        <row r="9250">
          <cell r="C9250"/>
          <cell r="D9250"/>
          <cell r="E9250"/>
        </row>
        <row r="9251">
          <cell r="C9251"/>
          <cell r="D9251"/>
          <cell r="E9251"/>
        </row>
        <row r="9252">
          <cell r="C9252"/>
          <cell r="D9252"/>
          <cell r="E9252"/>
        </row>
        <row r="9253">
          <cell r="C9253"/>
          <cell r="D9253"/>
          <cell r="E9253"/>
        </row>
        <row r="9254">
          <cell r="C9254"/>
          <cell r="D9254"/>
          <cell r="E9254"/>
        </row>
        <row r="9255">
          <cell r="C9255"/>
          <cell r="D9255"/>
          <cell r="E9255"/>
        </row>
        <row r="9256">
          <cell r="C9256"/>
          <cell r="D9256"/>
          <cell r="E9256"/>
        </row>
        <row r="9257">
          <cell r="C9257"/>
          <cell r="D9257"/>
          <cell r="E9257"/>
        </row>
        <row r="9258">
          <cell r="C9258"/>
          <cell r="D9258"/>
          <cell r="E9258"/>
        </row>
        <row r="9259">
          <cell r="C9259"/>
          <cell r="D9259"/>
          <cell r="E9259"/>
        </row>
        <row r="9260">
          <cell r="C9260"/>
          <cell r="D9260"/>
          <cell r="E9260"/>
        </row>
        <row r="9261">
          <cell r="C9261"/>
          <cell r="D9261"/>
          <cell r="E9261"/>
        </row>
        <row r="9262">
          <cell r="C9262"/>
          <cell r="D9262"/>
          <cell r="E9262"/>
        </row>
        <row r="9263">
          <cell r="C9263"/>
          <cell r="D9263"/>
          <cell r="E9263"/>
        </row>
        <row r="9264">
          <cell r="C9264"/>
          <cell r="D9264"/>
          <cell r="E9264"/>
        </row>
        <row r="9265">
          <cell r="C9265"/>
          <cell r="D9265"/>
          <cell r="E9265"/>
        </row>
        <row r="9266">
          <cell r="C9266"/>
          <cell r="D9266"/>
          <cell r="E9266"/>
        </row>
        <row r="9267">
          <cell r="C9267"/>
          <cell r="D9267"/>
          <cell r="E9267"/>
        </row>
        <row r="9268">
          <cell r="C9268"/>
          <cell r="D9268"/>
          <cell r="E9268"/>
        </row>
        <row r="9269">
          <cell r="C9269"/>
          <cell r="D9269"/>
          <cell r="E9269"/>
        </row>
        <row r="9270">
          <cell r="C9270"/>
          <cell r="D9270"/>
          <cell r="E9270"/>
        </row>
        <row r="9271">
          <cell r="C9271"/>
          <cell r="D9271"/>
          <cell r="E9271"/>
        </row>
        <row r="9272">
          <cell r="C9272"/>
          <cell r="D9272"/>
          <cell r="E9272"/>
        </row>
        <row r="9273">
          <cell r="C9273"/>
          <cell r="D9273"/>
          <cell r="E9273"/>
        </row>
        <row r="9274">
          <cell r="C9274"/>
          <cell r="D9274"/>
          <cell r="E9274"/>
        </row>
        <row r="9275">
          <cell r="C9275"/>
          <cell r="D9275"/>
          <cell r="E9275"/>
        </row>
        <row r="9276">
          <cell r="C9276"/>
          <cell r="D9276"/>
          <cell r="E9276"/>
        </row>
        <row r="9277">
          <cell r="C9277"/>
          <cell r="D9277"/>
          <cell r="E9277"/>
        </row>
        <row r="9278">
          <cell r="C9278"/>
          <cell r="D9278"/>
          <cell r="E9278"/>
        </row>
        <row r="9279">
          <cell r="C9279"/>
          <cell r="D9279"/>
          <cell r="E9279"/>
        </row>
        <row r="9280">
          <cell r="C9280"/>
          <cell r="D9280"/>
          <cell r="E9280"/>
        </row>
        <row r="9281">
          <cell r="C9281"/>
          <cell r="D9281"/>
          <cell r="E9281"/>
        </row>
        <row r="9282">
          <cell r="C9282"/>
          <cell r="D9282"/>
          <cell r="E9282"/>
        </row>
        <row r="9283">
          <cell r="C9283"/>
          <cell r="D9283"/>
          <cell r="E9283"/>
        </row>
        <row r="9284">
          <cell r="C9284"/>
          <cell r="D9284"/>
          <cell r="E9284"/>
        </row>
        <row r="9285">
          <cell r="C9285"/>
          <cell r="D9285"/>
          <cell r="E9285"/>
        </row>
        <row r="9286">
          <cell r="C9286"/>
          <cell r="D9286"/>
          <cell r="E9286"/>
        </row>
        <row r="9287">
          <cell r="C9287"/>
          <cell r="D9287"/>
          <cell r="E9287"/>
        </row>
        <row r="9288">
          <cell r="C9288"/>
          <cell r="D9288"/>
          <cell r="E9288"/>
        </row>
        <row r="9289">
          <cell r="C9289"/>
          <cell r="D9289"/>
          <cell r="E9289"/>
        </row>
        <row r="9290">
          <cell r="C9290"/>
          <cell r="D9290"/>
          <cell r="E9290"/>
        </row>
        <row r="9291">
          <cell r="C9291"/>
          <cell r="D9291"/>
          <cell r="E9291"/>
        </row>
        <row r="9292">
          <cell r="C9292"/>
          <cell r="D9292"/>
          <cell r="E9292"/>
        </row>
        <row r="9293">
          <cell r="C9293"/>
          <cell r="D9293"/>
          <cell r="E9293"/>
        </row>
        <row r="9294">
          <cell r="C9294"/>
          <cell r="D9294"/>
          <cell r="E9294"/>
        </row>
        <row r="9295">
          <cell r="C9295"/>
          <cell r="D9295"/>
          <cell r="E9295"/>
        </row>
        <row r="9296">
          <cell r="C9296"/>
          <cell r="D9296"/>
          <cell r="E9296"/>
        </row>
        <row r="9297">
          <cell r="C9297"/>
          <cell r="D9297"/>
          <cell r="E9297"/>
        </row>
        <row r="9298">
          <cell r="C9298"/>
          <cell r="D9298"/>
          <cell r="E9298"/>
        </row>
        <row r="9299">
          <cell r="C9299"/>
          <cell r="D9299"/>
          <cell r="E9299"/>
        </row>
        <row r="9300">
          <cell r="C9300"/>
          <cell r="D9300"/>
          <cell r="E9300"/>
        </row>
        <row r="9301">
          <cell r="C9301"/>
          <cell r="D9301"/>
          <cell r="E9301"/>
        </row>
        <row r="9302">
          <cell r="C9302"/>
          <cell r="D9302"/>
          <cell r="E9302"/>
        </row>
        <row r="9303">
          <cell r="C9303"/>
          <cell r="D9303"/>
          <cell r="E9303"/>
        </row>
        <row r="9304">
          <cell r="C9304"/>
          <cell r="D9304"/>
          <cell r="E9304"/>
        </row>
        <row r="9305">
          <cell r="C9305"/>
          <cell r="D9305"/>
          <cell r="E9305"/>
        </row>
        <row r="9306">
          <cell r="C9306"/>
          <cell r="D9306"/>
          <cell r="E9306"/>
        </row>
        <row r="9307">
          <cell r="C9307"/>
          <cell r="D9307"/>
          <cell r="E9307"/>
        </row>
        <row r="9308">
          <cell r="C9308"/>
          <cell r="D9308"/>
          <cell r="E9308"/>
        </row>
        <row r="9309">
          <cell r="C9309"/>
          <cell r="D9309"/>
          <cell r="E9309"/>
        </row>
        <row r="9310">
          <cell r="C9310"/>
          <cell r="D9310"/>
          <cell r="E9310"/>
        </row>
        <row r="9311">
          <cell r="C9311"/>
          <cell r="D9311"/>
          <cell r="E9311"/>
        </row>
        <row r="9312">
          <cell r="C9312"/>
          <cell r="D9312"/>
          <cell r="E9312"/>
        </row>
        <row r="9313">
          <cell r="C9313"/>
          <cell r="D9313"/>
          <cell r="E9313"/>
        </row>
        <row r="9314">
          <cell r="C9314"/>
          <cell r="D9314"/>
          <cell r="E9314"/>
        </row>
        <row r="9315">
          <cell r="C9315"/>
          <cell r="D9315"/>
          <cell r="E9315"/>
        </row>
        <row r="9316">
          <cell r="C9316"/>
          <cell r="D9316"/>
          <cell r="E9316"/>
        </row>
        <row r="9317">
          <cell r="C9317"/>
          <cell r="D9317"/>
          <cell r="E9317"/>
        </row>
        <row r="9318">
          <cell r="C9318"/>
          <cell r="D9318"/>
          <cell r="E9318"/>
        </row>
        <row r="9319">
          <cell r="C9319"/>
          <cell r="D9319"/>
          <cell r="E9319"/>
        </row>
        <row r="9320">
          <cell r="C9320"/>
          <cell r="D9320"/>
          <cell r="E9320"/>
        </row>
        <row r="9321">
          <cell r="C9321"/>
          <cell r="D9321"/>
          <cell r="E9321"/>
        </row>
        <row r="9322">
          <cell r="C9322"/>
          <cell r="D9322"/>
          <cell r="E9322"/>
        </row>
        <row r="9323">
          <cell r="C9323"/>
          <cell r="D9323"/>
          <cell r="E9323"/>
        </row>
        <row r="9324">
          <cell r="C9324"/>
          <cell r="D9324"/>
          <cell r="E9324"/>
        </row>
        <row r="9325">
          <cell r="C9325"/>
          <cell r="D9325"/>
          <cell r="E9325"/>
        </row>
        <row r="9326">
          <cell r="C9326"/>
          <cell r="D9326"/>
          <cell r="E9326"/>
        </row>
        <row r="9327">
          <cell r="C9327"/>
          <cell r="D9327"/>
          <cell r="E9327"/>
        </row>
        <row r="9328">
          <cell r="C9328"/>
          <cell r="D9328"/>
          <cell r="E9328"/>
        </row>
        <row r="9329">
          <cell r="C9329"/>
          <cell r="D9329"/>
          <cell r="E9329"/>
        </row>
        <row r="9330">
          <cell r="C9330"/>
          <cell r="D9330"/>
          <cell r="E9330"/>
        </row>
        <row r="9331">
          <cell r="C9331"/>
          <cell r="D9331"/>
          <cell r="E9331"/>
        </row>
        <row r="9332">
          <cell r="C9332"/>
          <cell r="D9332"/>
          <cell r="E9332"/>
        </row>
        <row r="9333">
          <cell r="C9333"/>
          <cell r="D9333"/>
          <cell r="E9333"/>
        </row>
        <row r="9334">
          <cell r="C9334"/>
          <cell r="D9334"/>
          <cell r="E9334"/>
        </row>
        <row r="9335">
          <cell r="C9335"/>
          <cell r="D9335"/>
          <cell r="E9335"/>
        </row>
        <row r="9336">
          <cell r="C9336"/>
          <cell r="D9336"/>
          <cell r="E9336"/>
        </row>
        <row r="9337">
          <cell r="C9337"/>
          <cell r="D9337"/>
          <cell r="E9337"/>
        </row>
        <row r="9338">
          <cell r="C9338"/>
          <cell r="D9338"/>
          <cell r="E9338"/>
        </row>
        <row r="9339">
          <cell r="C9339"/>
          <cell r="D9339"/>
          <cell r="E9339"/>
        </row>
        <row r="9340">
          <cell r="C9340"/>
          <cell r="D9340"/>
          <cell r="E9340"/>
        </row>
        <row r="9341">
          <cell r="C9341"/>
          <cell r="D9341"/>
          <cell r="E9341"/>
        </row>
        <row r="9342">
          <cell r="C9342"/>
          <cell r="D9342"/>
          <cell r="E9342"/>
        </row>
        <row r="9343">
          <cell r="C9343"/>
          <cell r="D9343"/>
          <cell r="E9343"/>
        </row>
        <row r="9344">
          <cell r="C9344"/>
          <cell r="D9344"/>
          <cell r="E9344"/>
        </row>
        <row r="9345">
          <cell r="C9345"/>
          <cell r="D9345"/>
          <cell r="E9345"/>
        </row>
        <row r="9346">
          <cell r="C9346"/>
          <cell r="D9346"/>
          <cell r="E9346"/>
        </row>
        <row r="9347">
          <cell r="C9347"/>
          <cell r="D9347"/>
          <cell r="E9347"/>
        </row>
        <row r="9348">
          <cell r="C9348"/>
          <cell r="D9348"/>
          <cell r="E9348"/>
        </row>
        <row r="9349">
          <cell r="C9349"/>
          <cell r="D9349"/>
          <cell r="E9349"/>
        </row>
        <row r="9350">
          <cell r="C9350"/>
          <cell r="D9350"/>
          <cell r="E9350"/>
        </row>
        <row r="9351">
          <cell r="C9351"/>
          <cell r="D9351"/>
          <cell r="E9351"/>
        </row>
        <row r="9352">
          <cell r="C9352"/>
          <cell r="D9352"/>
          <cell r="E9352"/>
        </row>
        <row r="9353">
          <cell r="C9353"/>
          <cell r="D9353"/>
          <cell r="E9353"/>
        </row>
        <row r="9354">
          <cell r="C9354"/>
          <cell r="D9354"/>
          <cell r="E9354"/>
        </row>
        <row r="9355">
          <cell r="C9355"/>
          <cell r="D9355"/>
          <cell r="E9355"/>
        </row>
        <row r="9356">
          <cell r="C9356"/>
          <cell r="D9356"/>
          <cell r="E9356"/>
        </row>
        <row r="9357">
          <cell r="C9357"/>
          <cell r="D9357"/>
          <cell r="E9357"/>
        </row>
        <row r="9358">
          <cell r="C9358"/>
          <cell r="D9358"/>
          <cell r="E9358"/>
        </row>
        <row r="9359">
          <cell r="C9359"/>
          <cell r="D9359"/>
          <cell r="E9359"/>
        </row>
        <row r="9360">
          <cell r="C9360"/>
          <cell r="D9360"/>
          <cell r="E9360"/>
        </row>
        <row r="9361">
          <cell r="C9361"/>
          <cell r="D9361"/>
          <cell r="E9361"/>
        </row>
        <row r="9362">
          <cell r="C9362"/>
          <cell r="D9362"/>
          <cell r="E9362"/>
        </row>
        <row r="9363">
          <cell r="C9363"/>
          <cell r="D9363"/>
          <cell r="E9363"/>
        </row>
        <row r="9364">
          <cell r="C9364"/>
          <cell r="D9364"/>
          <cell r="E9364"/>
        </row>
        <row r="9365">
          <cell r="C9365"/>
          <cell r="D9365"/>
          <cell r="E9365"/>
        </row>
        <row r="9366">
          <cell r="C9366"/>
          <cell r="D9366"/>
          <cell r="E9366"/>
        </row>
        <row r="9367">
          <cell r="C9367"/>
          <cell r="D9367"/>
          <cell r="E9367"/>
        </row>
        <row r="9368">
          <cell r="C9368"/>
          <cell r="D9368"/>
          <cell r="E9368"/>
        </row>
        <row r="9369">
          <cell r="C9369"/>
          <cell r="D9369"/>
          <cell r="E9369"/>
        </row>
        <row r="9370">
          <cell r="C9370"/>
          <cell r="D9370"/>
          <cell r="E9370"/>
        </row>
        <row r="9371">
          <cell r="C9371"/>
          <cell r="D9371"/>
          <cell r="E9371"/>
        </row>
        <row r="9372">
          <cell r="C9372"/>
          <cell r="D9372"/>
          <cell r="E9372"/>
        </row>
        <row r="9373">
          <cell r="C9373"/>
          <cell r="D9373"/>
          <cell r="E9373"/>
        </row>
        <row r="9374">
          <cell r="C9374"/>
          <cell r="D9374"/>
          <cell r="E9374"/>
        </row>
        <row r="9375">
          <cell r="C9375"/>
          <cell r="D9375"/>
          <cell r="E9375"/>
        </row>
        <row r="9376">
          <cell r="C9376"/>
          <cell r="D9376"/>
          <cell r="E9376"/>
        </row>
        <row r="9377">
          <cell r="C9377"/>
          <cell r="D9377"/>
          <cell r="E9377"/>
        </row>
        <row r="9378">
          <cell r="C9378"/>
          <cell r="D9378"/>
          <cell r="E9378"/>
        </row>
        <row r="9379">
          <cell r="C9379"/>
          <cell r="D9379"/>
          <cell r="E9379"/>
        </row>
        <row r="9380">
          <cell r="C9380"/>
          <cell r="D9380"/>
          <cell r="E9380"/>
        </row>
        <row r="9381">
          <cell r="C9381"/>
          <cell r="D9381"/>
          <cell r="E9381"/>
        </row>
        <row r="9382">
          <cell r="C9382"/>
          <cell r="D9382"/>
          <cell r="E9382"/>
        </row>
        <row r="9383">
          <cell r="C9383"/>
          <cell r="D9383"/>
          <cell r="E9383"/>
        </row>
        <row r="9384">
          <cell r="C9384"/>
          <cell r="D9384"/>
          <cell r="E9384"/>
        </row>
        <row r="9385">
          <cell r="C9385"/>
          <cell r="D9385"/>
          <cell r="E9385"/>
        </row>
        <row r="9386">
          <cell r="C9386"/>
          <cell r="D9386"/>
          <cell r="E9386"/>
        </row>
        <row r="9387">
          <cell r="C9387"/>
          <cell r="D9387"/>
          <cell r="E9387"/>
        </row>
        <row r="9388">
          <cell r="C9388"/>
          <cell r="D9388"/>
          <cell r="E9388"/>
        </row>
        <row r="9389">
          <cell r="C9389"/>
          <cell r="D9389"/>
          <cell r="E9389"/>
        </row>
        <row r="9390">
          <cell r="C9390"/>
          <cell r="D9390"/>
          <cell r="E9390"/>
        </row>
        <row r="9391">
          <cell r="C9391"/>
          <cell r="D9391"/>
          <cell r="E9391"/>
        </row>
        <row r="9392">
          <cell r="C9392"/>
          <cell r="D9392"/>
          <cell r="E9392"/>
        </row>
        <row r="9393">
          <cell r="C9393"/>
          <cell r="D9393"/>
          <cell r="E9393"/>
        </row>
        <row r="9394">
          <cell r="C9394"/>
          <cell r="D9394"/>
          <cell r="E9394"/>
        </row>
        <row r="9395">
          <cell r="C9395"/>
          <cell r="D9395"/>
          <cell r="E9395"/>
        </row>
        <row r="9396">
          <cell r="C9396"/>
          <cell r="D9396"/>
          <cell r="E9396"/>
        </row>
        <row r="9397">
          <cell r="C9397"/>
          <cell r="D9397"/>
          <cell r="E9397"/>
        </row>
        <row r="9398">
          <cell r="C9398"/>
          <cell r="D9398"/>
          <cell r="E9398"/>
        </row>
        <row r="9399">
          <cell r="C9399"/>
          <cell r="D9399"/>
          <cell r="E9399"/>
        </row>
        <row r="9400">
          <cell r="C9400"/>
          <cell r="D9400"/>
          <cell r="E9400"/>
        </row>
        <row r="9401">
          <cell r="C9401"/>
          <cell r="D9401"/>
          <cell r="E9401"/>
        </row>
        <row r="9402">
          <cell r="C9402"/>
          <cell r="D9402"/>
          <cell r="E9402"/>
        </row>
        <row r="9403">
          <cell r="C9403"/>
          <cell r="D9403"/>
          <cell r="E9403"/>
        </row>
        <row r="9404">
          <cell r="C9404"/>
          <cell r="D9404"/>
          <cell r="E9404"/>
        </row>
        <row r="9405">
          <cell r="C9405"/>
          <cell r="D9405"/>
          <cell r="E9405"/>
        </row>
        <row r="9406">
          <cell r="C9406"/>
          <cell r="D9406"/>
          <cell r="E9406"/>
        </row>
        <row r="9407">
          <cell r="C9407"/>
          <cell r="D9407"/>
          <cell r="E9407"/>
        </row>
        <row r="9408">
          <cell r="C9408"/>
          <cell r="D9408"/>
          <cell r="E9408"/>
        </row>
        <row r="9409">
          <cell r="C9409"/>
          <cell r="D9409"/>
          <cell r="E9409"/>
        </row>
        <row r="9410">
          <cell r="C9410"/>
          <cell r="D9410"/>
          <cell r="E9410"/>
        </row>
        <row r="9411">
          <cell r="C9411"/>
          <cell r="D9411"/>
          <cell r="E9411"/>
        </row>
        <row r="9412">
          <cell r="C9412"/>
          <cell r="D9412"/>
          <cell r="E9412"/>
        </row>
        <row r="9413">
          <cell r="C9413"/>
          <cell r="D9413"/>
          <cell r="E9413"/>
        </row>
        <row r="9414">
          <cell r="C9414"/>
          <cell r="D9414"/>
          <cell r="E9414"/>
        </row>
        <row r="9415">
          <cell r="C9415"/>
          <cell r="D9415"/>
          <cell r="E9415"/>
        </row>
        <row r="9416">
          <cell r="C9416"/>
          <cell r="D9416"/>
          <cell r="E9416"/>
        </row>
        <row r="9417">
          <cell r="C9417"/>
          <cell r="D9417"/>
          <cell r="E9417"/>
        </row>
        <row r="9418">
          <cell r="C9418"/>
          <cell r="D9418"/>
          <cell r="E9418"/>
        </row>
        <row r="9419">
          <cell r="C9419"/>
          <cell r="D9419"/>
          <cell r="E9419"/>
        </row>
        <row r="9420">
          <cell r="C9420"/>
          <cell r="D9420"/>
          <cell r="E9420"/>
        </row>
        <row r="9421">
          <cell r="C9421"/>
          <cell r="D9421"/>
          <cell r="E9421"/>
        </row>
        <row r="9422">
          <cell r="C9422"/>
          <cell r="D9422"/>
          <cell r="E9422"/>
        </row>
        <row r="9423">
          <cell r="C9423"/>
          <cell r="D9423"/>
          <cell r="E9423"/>
        </row>
        <row r="9424">
          <cell r="C9424"/>
          <cell r="D9424"/>
          <cell r="E9424"/>
        </row>
        <row r="9425">
          <cell r="C9425"/>
          <cell r="D9425"/>
          <cell r="E9425"/>
        </row>
        <row r="9426">
          <cell r="C9426"/>
          <cell r="D9426"/>
          <cell r="E9426"/>
        </row>
        <row r="9427">
          <cell r="C9427"/>
          <cell r="D9427"/>
          <cell r="E9427"/>
        </row>
        <row r="9428">
          <cell r="C9428"/>
          <cell r="D9428"/>
          <cell r="E9428"/>
        </row>
        <row r="9429">
          <cell r="C9429"/>
          <cell r="D9429"/>
          <cell r="E9429"/>
        </row>
        <row r="9430">
          <cell r="C9430"/>
          <cell r="D9430"/>
          <cell r="E9430"/>
        </row>
        <row r="9431">
          <cell r="C9431"/>
          <cell r="D9431"/>
          <cell r="E9431"/>
        </row>
        <row r="9432">
          <cell r="C9432"/>
          <cell r="D9432"/>
          <cell r="E9432"/>
        </row>
        <row r="9433">
          <cell r="C9433"/>
          <cell r="D9433"/>
          <cell r="E9433"/>
        </row>
        <row r="9434">
          <cell r="C9434"/>
          <cell r="D9434"/>
          <cell r="E9434"/>
        </row>
        <row r="9435">
          <cell r="C9435"/>
          <cell r="D9435"/>
          <cell r="E9435"/>
        </row>
        <row r="9436">
          <cell r="C9436"/>
          <cell r="D9436"/>
          <cell r="E9436"/>
        </row>
        <row r="9437">
          <cell r="C9437"/>
          <cell r="D9437"/>
          <cell r="E9437"/>
        </row>
        <row r="9438">
          <cell r="C9438"/>
          <cell r="D9438"/>
          <cell r="E9438"/>
        </row>
        <row r="9439">
          <cell r="C9439"/>
          <cell r="D9439"/>
          <cell r="E9439"/>
        </row>
        <row r="9440">
          <cell r="C9440"/>
          <cell r="D9440"/>
          <cell r="E9440"/>
        </row>
        <row r="9441">
          <cell r="C9441"/>
          <cell r="D9441"/>
          <cell r="E9441"/>
        </row>
        <row r="9442">
          <cell r="C9442"/>
          <cell r="D9442"/>
          <cell r="E9442"/>
        </row>
        <row r="9443">
          <cell r="C9443"/>
          <cell r="D9443"/>
          <cell r="E9443"/>
        </row>
        <row r="9444">
          <cell r="C9444"/>
          <cell r="D9444"/>
          <cell r="E9444"/>
        </row>
        <row r="9445">
          <cell r="C9445"/>
          <cell r="D9445"/>
          <cell r="E9445"/>
        </row>
        <row r="9446">
          <cell r="C9446"/>
          <cell r="D9446"/>
          <cell r="E9446"/>
        </row>
        <row r="9447">
          <cell r="C9447"/>
          <cell r="D9447"/>
          <cell r="E9447"/>
        </row>
        <row r="9448">
          <cell r="C9448"/>
          <cell r="D9448"/>
          <cell r="E9448"/>
        </row>
        <row r="9449">
          <cell r="C9449"/>
          <cell r="D9449"/>
          <cell r="E9449"/>
        </row>
        <row r="9450">
          <cell r="C9450"/>
          <cell r="D9450"/>
          <cell r="E9450"/>
        </row>
        <row r="9451">
          <cell r="C9451"/>
          <cell r="D9451"/>
          <cell r="E9451"/>
        </row>
        <row r="9452">
          <cell r="C9452"/>
          <cell r="D9452"/>
          <cell r="E9452"/>
        </row>
        <row r="9453">
          <cell r="C9453"/>
          <cell r="D9453"/>
          <cell r="E9453"/>
        </row>
        <row r="9454">
          <cell r="C9454"/>
          <cell r="D9454"/>
          <cell r="E9454"/>
        </row>
        <row r="9455">
          <cell r="C9455"/>
          <cell r="D9455"/>
          <cell r="E9455"/>
        </row>
        <row r="9456">
          <cell r="C9456"/>
          <cell r="D9456"/>
          <cell r="E9456"/>
        </row>
        <row r="9457">
          <cell r="C9457"/>
          <cell r="D9457"/>
          <cell r="E9457"/>
        </row>
        <row r="9458">
          <cell r="C9458"/>
          <cell r="D9458"/>
          <cell r="E9458"/>
        </row>
        <row r="9459">
          <cell r="C9459"/>
          <cell r="D9459"/>
          <cell r="E9459"/>
        </row>
        <row r="9460">
          <cell r="C9460"/>
          <cell r="D9460"/>
          <cell r="E9460"/>
        </row>
        <row r="9461">
          <cell r="C9461"/>
          <cell r="D9461"/>
          <cell r="E9461"/>
        </row>
        <row r="9462">
          <cell r="C9462"/>
          <cell r="D9462"/>
          <cell r="E9462"/>
        </row>
        <row r="9463">
          <cell r="C9463"/>
          <cell r="D9463"/>
          <cell r="E9463"/>
        </row>
        <row r="9464">
          <cell r="C9464"/>
          <cell r="D9464"/>
          <cell r="E9464"/>
        </row>
        <row r="9465">
          <cell r="C9465"/>
          <cell r="D9465"/>
          <cell r="E9465"/>
        </row>
        <row r="9466">
          <cell r="C9466"/>
          <cell r="D9466"/>
          <cell r="E9466"/>
        </row>
        <row r="9467">
          <cell r="C9467"/>
          <cell r="D9467"/>
          <cell r="E9467"/>
        </row>
        <row r="9468">
          <cell r="C9468"/>
          <cell r="D9468"/>
          <cell r="E9468"/>
        </row>
        <row r="9469">
          <cell r="C9469"/>
          <cell r="D9469"/>
          <cell r="E9469"/>
        </row>
        <row r="9470">
          <cell r="C9470"/>
          <cell r="D9470"/>
          <cell r="E9470"/>
        </row>
        <row r="9471">
          <cell r="C9471"/>
          <cell r="D9471"/>
          <cell r="E9471"/>
        </row>
        <row r="9472">
          <cell r="C9472"/>
          <cell r="D9472"/>
          <cell r="E9472"/>
        </row>
        <row r="9473">
          <cell r="C9473"/>
          <cell r="D9473"/>
          <cell r="E9473"/>
        </row>
        <row r="9474">
          <cell r="C9474"/>
          <cell r="D9474"/>
          <cell r="E9474"/>
        </row>
        <row r="9475">
          <cell r="C9475"/>
          <cell r="D9475"/>
          <cell r="E9475"/>
        </row>
        <row r="9476">
          <cell r="C9476"/>
          <cell r="D9476"/>
          <cell r="E9476"/>
        </row>
        <row r="9477">
          <cell r="C9477"/>
          <cell r="D9477"/>
          <cell r="E9477"/>
        </row>
        <row r="9478">
          <cell r="C9478"/>
          <cell r="D9478"/>
          <cell r="E9478"/>
        </row>
        <row r="9479">
          <cell r="C9479"/>
          <cell r="D9479"/>
          <cell r="E9479"/>
        </row>
        <row r="9480">
          <cell r="C9480"/>
          <cell r="D9480"/>
          <cell r="E9480"/>
        </row>
        <row r="9481">
          <cell r="C9481"/>
          <cell r="D9481"/>
          <cell r="E9481"/>
        </row>
        <row r="9482">
          <cell r="C9482"/>
          <cell r="D9482"/>
          <cell r="E9482"/>
        </row>
        <row r="9483">
          <cell r="C9483"/>
          <cell r="D9483"/>
          <cell r="E9483"/>
        </row>
        <row r="9484">
          <cell r="C9484"/>
          <cell r="D9484"/>
          <cell r="E9484"/>
        </row>
        <row r="9485">
          <cell r="C9485"/>
          <cell r="D9485"/>
          <cell r="E9485"/>
        </row>
        <row r="9486">
          <cell r="C9486"/>
          <cell r="D9486"/>
          <cell r="E9486"/>
        </row>
        <row r="9487">
          <cell r="C9487"/>
          <cell r="D9487"/>
          <cell r="E9487"/>
        </row>
        <row r="9488">
          <cell r="C9488"/>
          <cell r="D9488"/>
          <cell r="E9488"/>
        </row>
        <row r="9489">
          <cell r="C9489"/>
          <cell r="D9489"/>
          <cell r="E9489"/>
        </row>
        <row r="9490">
          <cell r="C9490"/>
          <cell r="D9490"/>
          <cell r="E9490"/>
        </row>
        <row r="9491">
          <cell r="C9491"/>
          <cell r="D9491"/>
          <cell r="E9491"/>
        </row>
        <row r="9492">
          <cell r="C9492"/>
          <cell r="D9492"/>
          <cell r="E9492"/>
        </row>
        <row r="9493">
          <cell r="C9493"/>
          <cell r="D9493"/>
          <cell r="E9493"/>
        </row>
        <row r="9494">
          <cell r="C9494"/>
          <cell r="D9494"/>
          <cell r="E9494"/>
        </row>
        <row r="9495">
          <cell r="C9495"/>
          <cell r="D9495"/>
          <cell r="E9495"/>
        </row>
        <row r="9496">
          <cell r="C9496"/>
          <cell r="D9496"/>
          <cell r="E9496"/>
        </row>
        <row r="9497">
          <cell r="C9497"/>
          <cell r="D9497"/>
          <cell r="E9497"/>
        </row>
        <row r="9498">
          <cell r="C9498"/>
          <cell r="D9498"/>
          <cell r="E9498"/>
        </row>
        <row r="9499">
          <cell r="C9499"/>
          <cell r="D9499"/>
          <cell r="E9499"/>
        </row>
        <row r="9500">
          <cell r="C9500"/>
          <cell r="D9500"/>
          <cell r="E9500"/>
        </row>
        <row r="9501">
          <cell r="C9501"/>
          <cell r="D9501"/>
          <cell r="E9501"/>
        </row>
        <row r="9502">
          <cell r="C9502"/>
          <cell r="D9502"/>
          <cell r="E9502"/>
        </row>
        <row r="9503">
          <cell r="C9503"/>
          <cell r="D9503"/>
          <cell r="E9503"/>
        </row>
        <row r="9504">
          <cell r="C9504"/>
          <cell r="D9504"/>
          <cell r="E9504"/>
        </row>
        <row r="9505">
          <cell r="C9505"/>
          <cell r="D9505"/>
          <cell r="E9505"/>
        </row>
        <row r="9506">
          <cell r="C9506"/>
          <cell r="D9506"/>
          <cell r="E9506"/>
        </row>
        <row r="9507">
          <cell r="C9507"/>
          <cell r="D9507"/>
          <cell r="E9507"/>
        </row>
        <row r="9508">
          <cell r="C9508"/>
          <cell r="D9508"/>
          <cell r="E9508"/>
        </row>
        <row r="9509">
          <cell r="C9509"/>
          <cell r="D9509"/>
          <cell r="E9509"/>
        </row>
        <row r="9510">
          <cell r="C9510"/>
          <cell r="D9510"/>
          <cell r="E9510"/>
        </row>
        <row r="9511">
          <cell r="C9511"/>
          <cell r="D9511"/>
          <cell r="E9511"/>
        </row>
        <row r="9512">
          <cell r="C9512"/>
          <cell r="D9512"/>
          <cell r="E9512"/>
        </row>
        <row r="9513">
          <cell r="C9513"/>
          <cell r="D9513"/>
          <cell r="E9513"/>
        </row>
        <row r="9514">
          <cell r="C9514"/>
          <cell r="D9514"/>
          <cell r="E9514"/>
        </row>
        <row r="9515">
          <cell r="C9515"/>
          <cell r="D9515"/>
          <cell r="E9515"/>
        </row>
        <row r="9516">
          <cell r="C9516"/>
          <cell r="D9516"/>
          <cell r="E9516"/>
        </row>
        <row r="9517">
          <cell r="C9517"/>
          <cell r="D9517"/>
          <cell r="E9517"/>
        </row>
        <row r="9518">
          <cell r="C9518"/>
          <cell r="D9518"/>
          <cell r="E9518"/>
        </row>
        <row r="9519">
          <cell r="C9519"/>
          <cell r="D9519"/>
          <cell r="E9519"/>
        </row>
        <row r="9520">
          <cell r="C9520"/>
          <cell r="D9520"/>
          <cell r="E9520"/>
        </row>
        <row r="9521">
          <cell r="C9521"/>
          <cell r="D9521"/>
          <cell r="E9521"/>
        </row>
        <row r="9522">
          <cell r="C9522"/>
          <cell r="D9522"/>
          <cell r="E9522"/>
        </row>
        <row r="9523">
          <cell r="C9523"/>
          <cell r="D9523"/>
          <cell r="E9523"/>
        </row>
        <row r="9524">
          <cell r="C9524"/>
          <cell r="D9524"/>
          <cell r="E9524"/>
        </row>
        <row r="9525">
          <cell r="C9525"/>
          <cell r="D9525"/>
          <cell r="E9525"/>
        </row>
        <row r="9526">
          <cell r="C9526"/>
          <cell r="D9526"/>
          <cell r="E9526"/>
        </row>
        <row r="9527">
          <cell r="C9527"/>
          <cell r="D9527"/>
          <cell r="E9527"/>
        </row>
        <row r="9528">
          <cell r="C9528"/>
          <cell r="D9528"/>
          <cell r="E9528"/>
        </row>
        <row r="9529">
          <cell r="C9529"/>
          <cell r="D9529"/>
          <cell r="E9529"/>
        </row>
        <row r="9530">
          <cell r="C9530"/>
          <cell r="D9530"/>
          <cell r="E9530"/>
        </row>
        <row r="9531">
          <cell r="C9531"/>
          <cell r="D9531"/>
          <cell r="E9531"/>
        </row>
        <row r="9532">
          <cell r="C9532"/>
          <cell r="D9532"/>
          <cell r="E9532"/>
        </row>
        <row r="9533">
          <cell r="C9533"/>
          <cell r="D9533"/>
          <cell r="E9533"/>
        </row>
        <row r="9534">
          <cell r="C9534"/>
          <cell r="D9534"/>
          <cell r="E9534"/>
        </row>
        <row r="9535">
          <cell r="C9535"/>
          <cell r="D9535"/>
          <cell r="E9535"/>
        </row>
        <row r="9536">
          <cell r="C9536"/>
          <cell r="D9536"/>
          <cell r="E9536"/>
        </row>
        <row r="9537">
          <cell r="C9537"/>
          <cell r="D9537"/>
          <cell r="E9537"/>
        </row>
        <row r="9538">
          <cell r="C9538"/>
          <cell r="D9538"/>
          <cell r="E9538"/>
        </row>
        <row r="9539">
          <cell r="C9539"/>
          <cell r="D9539"/>
          <cell r="E9539"/>
        </row>
        <row r="9540">
          <cell r="C9540"/>
          <cell r="D9540"/>
          <cell r="E9540"/>
        </row>
        <row r="9541">
          <cell r="C9541"/>
          <cell r="D9541"/>
          <cell r="E9541"/>
        </row>
        <row r="9542">
          <cell r="C9542"/>
          <cell r="D9542"/>
          <cell r="E9542"/>
        </row>
        <row r="9543">
          <cell r="C9543"/>
          <cell r="D9543"/>
          <cell r="E9543"/>
        </row>
        <row r="9544">
          <cell r="C9544"/>
          <cell r="D9544"/>
          <cell r="E9544"/>
        </row>
        <row r="9545">
          <cell r="C9545"/>
          <cell r="D9545"/>
          <cell r="E9545"/>
        </row>
        <row r="9546">
          <cell r="C9546"/>
          <cell r="D9546"/>
          <cell r="E9546"/>
        </row>
        <row r="9547">
          <cell r="C9547"/>
          <cell r="D9547"/>
          <cell r="E9547"/>
        </row>
        <row r="9548">
          <cell r="C9548"/>
          <cell r="D9548"/>
          <cell r="E9548"/>
        </row>
        <row r="9549">
          <cell r="C9549"/>
          <cell r="D9549"/>
          <cell r="E9549"/>
        </row>
        <row r="9550">
          <cell r="C9550"/>
          <cell r="D9550"/>
          <cell r="E9550"/>
        </row>
        <row r="9551">
          <cell r="C9551"/>
          <cell r="D9551"/>
          <cell r="E9551"/>
        </row>
        <row r="9552">
          <cell r="C9552"/>
          <cell r="D9552"/>
          <cell r="E9552"/>
        </row>
        <row r="9553">
          <cell r="C9553"/>
          <cell r="D9553"/>
          <cell r="E9553"/>
        </row>
        <row r="9554">
          <cell r="C9554"/>
          <cell r="D9554"/>
          <cell r="E9554"/>
        </row>
        <row r="9555">
          <cell r="C9555"/>
          <cell r="D9555"/>
          <cell r="E9555"/>
        </row>
        <row r="9556">
          <cell r="C9556"/>
          <cell r="D9556"/>
          <cell r="E9556"/>
        </row>
        <row r="9557">
          <cell r="C9557"/>
          <cell r="D9557"/>
          <cell r="E9557"/>
        </row>
        <row r="9558">
          <cell r="C9558"/>
          <cell r="D9558"/>
          <cell r="E9558"/>
        </row>
        <row r="9559">
          <cell r="C9559"/>
          <cell r="D9559"/>
          <cell r="E9559"/>
        </row>
        <row r="9560">
          <cell r="C9560"/>
          <cell r="D9560"/>
          <cell r="E9560"/>
        </row>
        <row r="9561">
          <cell r="C9561"/>
          <cell r="D9561"/>
          <cell r="E9561"/>
        </row>
        <row r="9562">
          <cell r="C9562"/>
          <cell r="D9562"/>
          <cell r="E9562"/>
        </row>
        <row r="9563">
          <cell r="C9563"/>
          <cell r="D9563"/>
          <cell r="E9563"/>
        </row>
        <row r="9564">
          <cell r="C9564"/>
          <cell r="D9564"/>
          <cell r="E9564"/>
        </row>
        <row r="9565">
          <cell r="C9565"/>
          <cell r="D9565"/>
          <cell r="E9565"/>
        </row>
        <row r="9566">
          <cell r="C9566"/>
          <cell r="D9566"/>
          <cell r="E9566"/>
        </row>
        <row r="9567">
          <cell r="C9567"/>
          <cell r="D9567"/>
          <cell r="E9567"/>
        </row>
        <row r="9568">
          <cell r="C9568"/>
          <cell r="D9568"/>
          <cell r="E9568"/>
        </row>
        <row r="9569">
          <cell r="C9569"/>
          <cell r="D9569"/>
          <cell r="E9569"/>
        </row>
        <row r="9570">
          <cell r="C9570"/>
          <cell r="D9570"/>
          <cell r="E9570"/>
        </row>
        <row r="9571">
          <cell r="C9571"/>
          <cell r="D9571"/>
          <cell r="E9571"/>
        </row>
        <row r="9572">
          <cell r="C9572"/>
          <cell r="D9572"/>
          <cell r="E9572"/>
        </row>
        <row r="9573">
          <cell r="C9573"/>
          <cell r="D9573"/>
          <cell r="E9573"/>
        </row>
        <row r="9574">
          <cell r="C9574"/>
          <cell r="D9574"/>
          <cell r="E9574"/>
        </row>
        <row r="9575">
          <cell r="C9575"/>
          <cell r="D9575"/>
          <cell r="E9575"/>
        </row>
        <row r="9576">
          <cell r="C9576"/>
          <cell r="D9576"/>
          <cell r="E9576"/>
        </row>
        <row r="9577">
          <cell r="C9577"/>
          <cell r="D9577"/>
          <cell r="E9577"/>
        </row>
        <row r="9578">
          <cell r="C9578"/>
          <cell r="D9578"/>
          <cell r="E9578"/>
        </row>
        <row r="9579">
          <cell r="C9579"/>
          <cell r="D9579"/>
          <cell r="E9579"/>
        </row>
        <row r="9580">
          <cell r="C9580"/>
          <cell r="D9580"/>
          <cell r="E9580"/>
        </row>
        <row r="9581">
          <cell r="C9581"/>
          <cell r="D9581"/>
          <cell r="E9581"/>
        </row>
        <row r="9582">
          <cell r="C9582"/>
          <cell r="D9582"/>
          <cell r="E9582"/>
        </row>
        <row r="9583">
          <cell r="C9583"/>
          <cell r="D9583"/>
          <cell r="E9583"/>
        </row>
        <row r="9584">
          <cell r="C9584"/>
          <cell r="D9584"/>
          <cell r="E9584"/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4"/>
  <sheetViews>
    <sheetView tabSelected="1" workbookViewId="0">
      <selection activeCell="B15" sqref="B15"/>
    </sheetView>
  </sheetViews>
  <sheetFormatPr defaultRowHeight="15.6" x14ac:dyDescent="0.3"/>
  <cols>
    <col min="1" max="1" width="15.44140625" style="74" customWidth="1"/>
    <col min="2" max="2" width="46.21875" style="75" customWidth="1"/>
    <col min="3" max="3" width="18.44140625" style="74" customWidth="1"/>
    <col min="4" max="4" width="9.44140625" style="76" customWidth="1"/>
    <col min="5" max="5" width="11.44140625" style="74" customWidth="1"/>
    <col min="6" max="6" width="13.6640625" style="6" customWidth="1"/>
    <col min="7" max="7" width="15.88671875" style="7" customWidth="1"/>
    <col min="8" max="8" width="16.21875" style="7" customWidth="1"/>
    <col min="9" max="9" width="1.109375" style="77" customWidth="1"/>
    <col min="10" max="10" width="16.21875" style="7" customWidth="1"/>
    <col min="11" max="11" width="13.21875" style="7" customWidth="1"/>
    <col min="12" max="12" width="1.21875" style="7" customWidth="1"/>
    <col min="13" max="13" width="15.21875" style="7" customWidth="1"/>
    <col min="14" max="14" width="15.33203125" style="7" customWidth="1"/>
    <col min="15" max="15" width="2.5546875" style="7" customWidth="1"/>
    <col min="16" max="16" width="17.6640625" style="7" customWidth="1"/>
    <col min="17" max="17" width="17" style="7" customWidth="1"/>
    <col min="18" max="18" width="2.77734375" style="7" customWidth="1"/>
    <col min="19" max="19" width="16.88671875" style="7" customWidth="1"/>
    <col min="20" max="20" width="15.88671875" style="7" customWidth="1"/>
    <col min="21" max="21" width="2.5546875" style="7" customWidth="1"/>
    <col min="22" max="22" width="20" style="7" customWidth="1"/>
    <col min="23" max="23" width="15" style="7" customWidth="1"/>
    <col min="24" max="24" width="3.77734375" style="7" customWidth="1"/>
    <col min="25" max="25" width="18" style="7" customWidth="1"/>
    <col min="26" max="26" width="18.33203125" style="7" customWidth="1"/>
    <col min="27" max="27" width="2.88671875" style="7" customWidth="1"/>
    <col min="28" max="28" width="18.44140625" style="7" customWidth="1"/>
    <col min="29" max="29" width="15.33203125" style="7" customWidth="1"/>
    <col min="30" max="30" width="11.88671875" style="7" customWidth="1"/>
    <col min="31" max="31" width="11.5546875" style="7" customWidth="1"/>
    <col min="32" max="32" width="1.33203125" style="7" customWidth="1"/>
    <col min="33" max="33" width="15.77734375" style="7" customWidth="1"/>
    <col min="34" max="34" width="19.44140625" style="7" customWidth="1"/>
    <col min="35" max="35" width="1.6640625" style="7" customWidth="1"/>
    <col min="36" max="36" width="18.88671875" style="7" customWidth="1"/>
    <col min="37" max="37" width="14.77734375" style="7" customWidth="1"/>
    <col min="38" max="38" width="1.88671875" style="7" customWidth="1"/>
    <col min="39" max="39" width="18" style="7" customWidth="1"/>
    <col min="40" max="40" width="18.109375" style="7" customWidth="1"/>
    <col min="41" max="41" width="1.6640625" style="7" customWidth="1"/>
    <col min="42" max="42" width="14.6640625" style="7" customWidth="1"/>
    <col min="43" max="43" width="15" style="7" customWidth="1"/>
    <col min="44" max="44" width="1.6640625" style="7" customWidth="1"/>
    <col min="45" max="45" width="15.21875" style="7" customWidth="1"/>
    <col min="46" max="46" width="18.33203125" style="7" customWidth="1"/>
    <col min="47" max="47" width="1.6640625" style="7" customWidth="1"/>
    <col min="48" max="48" width="16.33203125" style="7" customWidth="1"/>
    <col min="49" max="49" width="19.109375" style="7" customWidth="1"/>
    <col min="50" max="50" width="1.5546875" style="7" customWidth="1"/>
    <col min="51" max="51" width="20" style="7" customWidth="1"/>
    <col min="52" max="52" width="16.88671875" style="7" customWidth="1"/>
  </cols>
  <sheetData>
    <row r="1" spans="1:55" ht="30.6" customHeight="1" x14ac:dyDescent="0.45">
      <c r="A1" s="1" t="s">
        <v>0</v>
      </c>
      <c r="B1" s="2"/>
      <c r="C1" s="3"/>
      <c r="D1" s="3"/>
      <c r="E1" s="4"/>
      <c r="F1" s="3"/>
      <c r="G1" s="3"/>
      <c r="H1" s="5"/>
      <c r="I1" s="5"/>
      <c r="J1" s="4"/>
      <c r="K1" s="3"/>
      <c r="L1" s="3"/>
      <c r="M1" s="6"/>
      <c r="O1" s="5"/>
      <c r="P1" s="5"/>
      <c r="S1" s="5"/>
      <c r="V1" s="5"/>
      <c r="Y1" s="5"/>
      <c r="AB1" s="5"/>
      <c r="AD1" s="5"/>
      <c r="AG1" s="5"/>
      <c r="AJ1" s="8"/>
      <c r="AK1" s="9"/>
      <c r="AL1" s="10"/>
      <c r="AM1" s="5"/>
      <c r="AN1" s="6"/>
      <c r="AP1" s="5"/>
      <c r="AS1" s="5"/>
      <c r="AT1" s="6"/>
      <c r="AV1" s="5"/>
      <c r="AW1" s="6"/>
      <c r="AY1" s="5"/>
      <c r="AZ1" s="6"/>
      <c r="BB1" s="11"/>
      <c r="BC1" s="12"/>
    </row>
    <row r="2" spans="1:55" ht="17.399999999999999" customHeight="1" x14ac:dyDescent="0.3">
      <c r="A2" s="13" t="s">
        <v>1</v>
      </c>
      <c r="B2" s="2"/>
      <c r="C2" s="3"/>
      <c r="D2" s="3"/>
      <c r="E2" s="4"/>
      <c r="F2" s="3"/>
      <c r="G2" s="3"/>
      <c r="H2" s="5"/>
      <c r="I2" s="5"/>
      <c r="J2" s="6"/>
      <c r="L2" s="5"/>
      <c r="M2" s="14"/>
      <c r="N2" s="14"/>
      <c r="O2" s="15"/>
      <c r="P2" s="14"/>
      <c r="Q2" s="14"/>
      <c r="R2" s="15"/>
      <c r="S2" s="14"/>
      <c r="T2" s="14"/>
      <c r="U2" s="15"/>
      <c r="V2" s="14"/>
      <c r="W2" s="14"/>
      <c r="X2" s="15"/>
      <c r="Y2" s="14"/>
      <c r="Z2" s="14"/>
      <c r="AA2" s="15"/>
      <c r="AB2" s="14"/>
      <c r="AC2" s="14"/>
      <c r="AD2" s="16"/>
      <c r="AF2" s="5"/>
      <c r="AI2" s="5"/>
      <c r="AJ2" s="17"/>
      <c r="AL2" s="5"/>
      <c r="AO2" s="5"/>
      <c r="AP2" s="6"/>
      <c r="AR2" s="5"/>
      <c r="AS2" s="6"/>
      <c r="AU2" s="5"/>
      <c r="AV2" s="6"/>
      <c r="AX2" s="5"/>
      <c r="AY2" s="6" t="s">
        <v>2</v>
      </c>
      <c r="BB2" s="11"/>
      <c r="BC2" s="12"/>
    </row>
    <row r="3" spans="1:55" ht="10.8" customHeight="1" x14ac:dyDescent="0.3">
      <c r="A3" s="18"/>
      <c r="B3" s="2"/>
      <c r="C3" s="3"/>
      <c r="D3" s="3"/>
      <c r="E3" s="4"/>
      <c r="F3" s="3"/>
      <c r="G3" s="3"/>
      <c r="H3" s="5"/>
      <c r="I3" s="5"/>
      <c r="J3" s="6"/>
      <c r="L3" s="5"/>
      <c r="M3" s="14"/>
      <c r="N3" s="14"/>
      <c r="O3" s="15"/>
      <c r="P3" s="14"/>
      <c r="Q3" s="14"/>
      <c r="R3" s="15"/>
      <c r="S3" s="14"/>
      <c r="T3" s="14"/>
      <c r="U3" s="15"/>
      <c r="V3" s="14"/>
      <c r="W3" s="14"/>
      <c r="X3" s="15"/>
      <c r="Y3" s="14"/>
      <c r="Z3" s="14"/>
      <c r="AA3" s="15"/>
      <c r="AB3" s="14"/>
      <c r="AC3" s="14"/>
      <c r="AD3" s="16"/>
      <c r="AF3" s="5"/>
      <c r="AI3" s="5"/>
      <c r="AJ3" s="17"/>
      <c r="AL3" s="5"/>
      <c r="AO3" s="5"/>
      <c r="AP3" s="6"/>
      <c r="AR3" s="5"/>
      <c r="AS3" s="6"/>
      <c r="AU3" s="5"/>
      <c r="AV3" s="6"/>
      <c r="AX3" s="5"/>
      <c r="AY3" s="6"/>
      <c r="BB3" s="11"/>
      <c r="BC3" s="12"/>
    </row>
    <row r="4" spans="1:55" ht="35.4" customHeight="1" x14ac:dyDescent="0.3">
      <c r="A4" s="19" t="s">
        <v>3</v>
      </c>
      <c r="B4" s="20"/>
      <c r="C4" s="20"/>
      <c r="D4" s="20"/>
      <c r="E4" s="21"/>
      <c r="F4" s="22" t="s">
        <v>4</v>
      </c>
      <c r="G4" s="22"/>
      <c r="H4" s="23"/>
      <c r="I4" s="24"/>
      <c r="J4" s="25" t="s">
        <v>5</v>
      </c>
      <c r="K4" s="26"/>
      <c r="L4" s="27"/>
      <c r="M4" s="28" t="s">
        <v>6</v>
      </c>
      <c r="N4" s="29"/>
      <c r="O4" s="27"/>
      <c r="P4" s="30" t="s">
        <v>7</v>
      </c>
      <c r="Q4" s="30"/>
      <c r="R4" s="27"/>
      <c r="S4" s="28" t="s">
        <v>8</v>
      </c>
      <c r="T4" s="29"/>
      <c r="U4" s="27"/>
      <c r="V4" s="28" t="s">
        <v>9</v>
      </c>
      <c r="W4" s="29"/>
      <c r="X4" s="27"/>
      <c r="Y4" s="28" t="s">
        <v>10</v>
      </c>
      <c r="Z4" s="29"/>
      <c r="AA4" s="27"/>
      <c r="AB4" s="28" t="s">
        <v>11</v>
      </c>
      <c r="AC4" s="29"/>
      <c r="AD4" s="28" t="s">
        <v>12</v>
      </c>
      <c r="AE4" s="29"/>
      <c r="AF4" s="27"/>
      <c r="AG4" s="30" t="s">
        <v>13</v>
      </c>
      <c r="AH4" s="30"/>
      <c r="AI4" s="27"/>
      <c r="AJ4" s="25" t="s">
        <v>14</v>
      </c>
      <c r="AK4" s="26"/>
      <c r="AL4" s="27"/>
      <c r="AM4" s="28" t="s">
        <v>15</v>
      </c>
      <c r="AN4" s="29"/>
      <c r="AO4" s="27"/>
      <c r="AP4" s="25" t="s">
        <v>16</v>
      </c>
      <c r="AQ4" s="26"/>
      <c r="AR4" s="27"/>
      <c r="AS4" s="25" t="s">
        <v>17</v>
      </c>
      <c r="AT4" s="26"/>
      <c r="AU4" s="27"/>
      <c r="AV4" s="25" t="s">
        <v>18</v>
      </c>
      <c r="AW4" s="26"/>
      <c r="AX4" s="27"/>
      <c r="AY4" s="31" t="s">
        <v>19</v>
      </c>
      <c r="AZ4" s="32"/>
    </row>
    <row r="5" spans="1:55" s="43" customFormat="1" ht="46.8" customHeight="1" thickBot="1" x14ac:dyDescent="0.3">
      <c r="A5" s="33" t="s">
        <v>20</v>
      </c>
      <c r="B5" s="33" t="s">
        <v>21</v>
      </c>
      <c r="C5" s="34" t="s">
        <v>22</v>
      </c>
      <c r="D5" s="33" t="s">
        <v>23</v>
      </c>
      <c r="E5" s="35" t="s">
        <v>24</v>
      </c>
      <c r="F5" s="36" t="s">
        <v>25</v>
      </c>
      <c r="G5" s="37" t="s">
        <v>26</v>
      </c>
      <c r="H5" s="37" t="s">
        <v>27</v>
      </c>
      <c r="I5" s="38"/>
      <c r="J5" s="39" t="s">
        <v>28</v>
      </c>
      <c r="K5" s="40" t="s">
        <v>29</v>
      </c>
      <c r="L5" s="41"/>
      <c r="M5" s="42" t="s">
        <v>28</v>
      </c>
      <c r="N5" s="40" t="s">
        <v>29</v>
      </c>
      <c r="O5" s="41"/>
      <c r="P5" s="42" t="s">
        <v>28</v>
      </c>
      <c r="Q5" s="40" t="s">
        <v>29</v>
      </c>
      <c r="R5" s="41"/>
      <c r="S5" s="42" t="s">
        <v>28</v>
      </c>
      <c r="T5" s="40" t="s">
        <v>29</v>
      </c>
      <c r="U5" s="41"/>
      <c r="V5" s="42" t="s">
        <v>28</v>
      </c>
      <c r="W5" s="40" t="s">
        <v>29</v>
      </c>
      <c r="X5" s="41"/>
      <c r="Y5" s="42" t="s">
        <v>28</v>
      </c>
      <c r="Z5" s="40" t="s">
        <v>29</v>
      </c>
      <c r="AA5" s="41"/>
      <c r="AB5" s="42" t="s">
        <v>28</v>
      </c>
      <c r="AC5" s="40" t="s">
        <v>29</v>
      </c>
      <c r="AD5" s="42" t="s">
        <v>28</v>
      </c>
      <c r="AE5" s="40" t="s">
        <v>29</v>
      </c>
      <c r="AF5" s="41"/>
      <c r="AG5" s="42" t="s">
        <v>28</v>
      </c>
      <c r="AH5" s="40" t="s">
        <v>29</v>
      </c>
      <c r="AI5" s="41"/>
      <c r="AJ5" s="39" t="s">
        <v>28</v>
      </c>
      <c r="AK5" s="40" t="s">
        <v>29</v>
      </c>
      <c r="AL5" s="41"/>
      <c r="AM5" s="42" t="s">
        <v>28</v>
      </c>
      <c r="AN5" s="40" t="s">
        <v>29</v>
      </c>
      <c r="AO5" s="41"/>
      <c r="AP5" s="39" t="s">
        <v>28</v>
      </c>
      <c r="AQ5" s="40" t="s">
        <v>29</v>
      </c>
      <c r="AR5" s="41"/>
      <c r="AS5" s="39" t="s">
        <v>28</v>
      </c>
      <c r="AT5" s="40" t="s">
        <v>29</v>
      </c>
      <c r="AU5" s="41"/>
      <c r="AV5" s="39" t="s">
        <v>28</v>
      </c>
      <c r="AW5" s="40" t="s">
        <v>29</v>
      </c>
      <c r="AX5" s="41"/>
      <c r="AY5" s="39" t="s">
        <v>28</v>
      </c>
      <c r="AZ5" s="40" t="s">
        <v>29</v>
      </c>
    </row>
    <row r="6" spans="1:55" s="49" customFormat="1" ht="13.2" x14ac:dyDescent="0.25">
      <c r="A6" s="44">
        <v>81000</v>
      </c>
      <c r="B6" s="45" t="s">
        <v>30</v>
      </c>
      <c r="C6" s="44">
        <v>36</v>
      </c>
      <c r="D6" s="46">
        <v>81000</v>
      </c>
      <c r="E6" s="44">
        <v>300</v>
      </c>
      <c r="F6" s="47">
        <f>C6*80%</f>
        <v>28.8</v>
      </c>
      <c r="G6" s="48">
        <f>MIN(J6:K6,AD6:AG6,AJ6:AM6,AP6:AS6,AV6,AY6)</f>
        <v>6.63</v>
      </c>
      <c r="H6" s="47">
        <f>MAX(J6:K6,AD6:AG6,AJ6:AM6,AP6:AS6,AV6,AY6)</f>
        <v>30.599999999999998</v>
      </c>
      <c r="I6" s="48"/>
      <c r="J6" s="47">
        <f>C6*80%</f>
        <v>28.8</v>
      </c>
      <c r="K6" s="47">
        <f>C6*80%</f>
        <v>28.8</v>
      </c>
      <c r="L6" s="44"/>
      <c r="M6" s="44" t="s">
        <v>31</v>
      </c>
      <c r="N6" s="44" t="s">
        <v>31</v>
      </c>
      <c r="O6" s="44"/>
      <c r="P6" s="44" t="s">
        <v>31</v>
      </c>
      <c r="Q6" s="44" t="s">
        <v>31</v>
      </c>
      <c r="R6" s="44"/>
      <c r="S6" s="44" t="s">
        <v>31</v>
      </c>
      <c r="T6" s="44" t="s">
        <v>31</v>
      </c>
      <c r="U6" s="44"/>
      <c r="V6" s="44" t="s">
        <v>31</v>
      </c>
      <c r="W6" s="44" t="s">
        <v>31</v>
      </c>
      <c r="X6" s="44"/>
      <c r="Y6" s="44" t="s">
        <v>31</v>
      </c>
      <c r="Z6" s="44" t="s">
        <v>31</v>
      </c>
      <c r="AA6" s="44"/>
      <c r="AB6" s="44" t="s">
        <v>31</v>
      </c>
      <c r="AC6" s="44" t="s">
        <v>31</v>
      </c>
      <c r="AD6" s="47">
        <f>C6*80%</f>
        <v>28.8</v>
      </c>
      <c r="AE6" s="47">
        <f>C6*80%</f>
        <v>28.8</v>
      </c>
      <c r="AF6" s="44"/>
      <c r="AG6" s="48">
        <v>6.63</v>
      </c>
      <c r="AH6" s="44" t="s">
        <v>31</v>
      </c>
      <c r="AI6" s="44"/>
      <c r="AJ6" s="47">
        <f>C6*85%</f>
        <v>30.599999999999998</v>
      </c>
      <c r="AK6" s="47">
        <f>C6*85%</f>
        <v>30.599999999999998</v>
      </c>
      <c r="AL6" s="44"/>
      <c r="AM6" s="47">
        <f>C6*36%</f>
        <v>12.959999999999999</v>
      </c>
      <c r="AN6" s="44" t="s">
        <v>31</v>
      </c>
      <c r="AO6" s="44"/>
      <c r="AP6" s="47">
        <f>C6*85%</f>
        <v>30.599999999999998</v>
      </c>
      <c r="AQ6" s="47">
        <f>C6*85%</f>
        <v>30.599999999999998</v>
      </c>
      <c r="AR6" s="44"/>
      <c r="AS6" s="44">
        <f>C6*75%</f>
        <v>27</v>
      </c>
      <c r="AT6" s="44" t="s">
        <v>31</v>
      </c>
      <c r="AU6" s="44"/>
      <c r="AV6" s="47">
        <f>C6*36%</f>
        <v>12.959999999999999</v>
      </c>
      <c r="AW6" s="44" t="s">
        <v>31</v>
      </c>
      <c r="AX6" s="44"/>
      <c r="AY6" s="47">
        <f>C6*36%</f>
        <v>12.959999999999999</v>
      </c>
      <c r="AZ6" s="44" t="s">
        <v>31</v>
      </c>
    </row>
    <row r="7" spans="1:55" s="49" customFormat="1" ht="13.2" x14ac:dyDescent="0.25">
      <c r="A7" s="44">
        <v>94640</v>
      </c>
      <c r="B7" s="50" t="s">
        <v>32</v>
      </c>
      <c r="C7" s="51">
        <v>236.0655737704918</v>
      </c>
      <c r="D7" s="46">
        <v>94640</v>
      </c>
      <c r="E7" s="44">
        <f>VLOOKUP(A:A,'[1]Charge Level Data'!$C:$F,4,FALSE)</f>
        <v>410</v>
      </c>
      <c r="F7" s="47">
        <f t="shared" ref="F7:F70" si="0">C7*80%</f>
        <v>188.85245901639345</v>
      </c>
      <c r="G7" s="48">
        <f t="shared" ref="G7:G70" si="1">MIN(J7:K7,AD7:AG7,AJ7:AM7,AP7:AS7,AV7,AY7)</f>
        <v>84.983606557377044</v>
      </c>
      <c r="H7" s="47">
        <f t="shared" ref="H7:H70" si="2">MAX(J7:K7,AD7:AG7,AJ7:AM7,AP7:AS7,AV7,AY7)</f>
        <v>312.73</v>
      </c>
      <c r="I7" s="48"/>
      <c r="J7" s="47">
        <f t="shared" ref="J7:J70" si="3">C7*80%</f>
        <v>188.85245901639345</v>
      </c>
      <c r="K7" s="47">
        <f t="shared" ref="K7:K70" si="4">C7*80%</f>
        <v>188.85245901639345</v>
      </c>
      <c r="L7" s="44"/>
      <c r="M7" s="44" t="s">
        <v>31</v>
      </c>
      <c r="N7" s="44" t="s">
        <v>31</v>
      </c>
      <c r="O7" s="44"/>
      <c r="P7" s="44" t="s">
        <v>31</v>
      </c>
      <c r="Q7" s="44" t="s">
        <v>31</v>
      </c>
      <c r="R7" s="44"/>
      <c r="S7" s="44" t="s">
        <v>31</v>
      </c>
      <c r="T7" s="44" t="s">
        <v>31</v>
      </c>
      <c r="U7" s="44"/>
      <c r="V7" s="44" t="s">
        <v>31</v>
      </c>
      <c r="W7" s="44" t="s">
        <v>31</v>
      </c>
      <c r="X7" s="44"/>
      <c r="Y7" s="44" t="s">
        <v>31</v>
      </c>
      <c r="Z7" s="44" t="s">
        <v>31</v>
      </c>
      <c r="AA7" s="44"/>
      <c r="AB7" s="44" t="s">
        <v>31</v>
      </c>
      <c r="AC7" s="44" t="s">
        <v>31</v>
      </c>
      <c r="AD7" s="47">
        <f t="shared" ref="AD7:AD70" si="5">C7*80%</f>
        <v>188.85245901639345</v>
      </c>
      <c r="AE7" s="47">
        <f t="shared" ref="AE7:AE70" si="6">C7*80%</f>
        <v>188.85245901639345</v>
      </c>
      <c r="AF7" s="44"/>
      <c r="AG7" s="48">
        <v>312.73</v>
      </c>
      <c r="AH7" s="44" t="s">
        <v>31</v>
      </c>
      <c r="AI7" s="44"/>
      <c r="AJ7" s="47">
        <f t="shared" ref="AJ7:AJ70" si="7">C7*85%</f>
        <v>200.65573770491801</v>
      </c>
      <c r="AK7" s="47">
        <f t="shared" ref="AK7:AK70" si="8">C7*85%</f>
        <v>200.65573770491801</v>
      </c>
      <c r="AL7" s="44"/>
      <c r="AM7" s="47">
        <f t="shared" ref="AM7:AM70" si="9">C7*36%</f>
        <v>84.983606557377044</v>
      </c>
      <c r="AN7" s="44" t="s">
        <v>31</v>
      </c>
      <c r="AO7" s="44"/>
      <c r="AP7" s="47">
        <f t="shared" ref="AP7:AP70" si="10">C7*85%</f>
        <v>200.65573770491801</v>
      </c>
      <c r="AQ7" s="47">
        <f t="shared" ref="AQ7:AQ70" si="11">C7*85%</f>
        <v>200.65573770491801</v>
      </c>
      <c r="AR7" s="44"/>
      <c r="AS7" s="47">
        <f t="shared" ref="AS7:AS70" si="12">C7*75%</f>
        <v>177.04918032786884</v>
      </c>
      <c r="AT7" s="44" t="s">
        <v>31</v>
      </c>
      <c r="AU7" s="44"/>
      <c r="AV7" s="47">
        <f t="shared" ref="AV7:AV70" si="13">C7*36%</f>
        <v>84.983606557377044</v>
      </c>
      <c r="AW7" s="44" t="s">
        <v>31</v>
      </c>
      <c r="AX7" s="44"/>
      <c r="AY7" s="47">
        <f t="shared" ref="AY7:AY70" si="14">C7*36%</f>
        <v>84.983606557377044</v>
      </c>
      <c r="AZ7" s="44" t="s">
        <v>31</v>
      </c>
    </row>
    <row r="8" spans="1:55" s="49" customFormat="1" ht="13.2" x14ac:dyDescent="0.25">
      <c r="A8" s="44">
        <v>94664</v>
      </c>
      <c r="B8" s="50" t="s">
        <v>33</v>
      </c>
      <c r="C8" s="51">
        <v>150</v>
      </c>
      <c r="D8" s="46">
        <v>94664</v>
      </c>
      <c r="E8" s="44">
        <f>VLOOKUP(A:A,'[1]Charge Level Data'!$C:$F,4,FALSE)</f>
        <v>410</v>
      </c>
      <c r="F8" s="47">
        <f t="shared" si="0"/>
        <v>120</v>
      </c>
      <c r="G8" s="48">
        <f t="shared" si="1"/>
        <v>54</v>
      </c>
      <c r="H8" s="47">
        <f t="shared" si="2"/>
        <v>367.92</v>
      </c>
      <c r="I8" s="48"/>
      <c r="J8" s="47">
        <f t="shared" si="3"/>
        <v>120</v>
      </c>
      <c r="K8" s="47">
        <f t="shared" si="4"/>
        <v>120</v>
      </c>
      <c r="L8" s="44"/>
      <c r="M8" s="44" t="s">
        <v>31</v>
      </c>
      <c r="N8" s="44" t="s">
        <v>31</v>
      </c>
      <c r="O8" s="44"/>
      <c r="P8" s="44" t="s">
        <v>31</v>
      </c>
      <c r="Q8" s="44" t="s">
        <v>31</v>
      </c>
      <c r="R8" s="44"/>
      <c r="S8" s="44" t="s">
        <v>31</v>
      </c>
      <c r="T8" s="44" t="s">
        <v>31</v>
      </c>
      <c r="U8" s="44"/>
      <c r="V8" s="44" t="s">
        <v>31</v>
      </c>
      <c r="W8" s="44" t="s">
        <v>31</v>
      </c>
      <c r="X8" s="44"/>
      <c r="Y8" s="44" t="s">
        <v>31</v>
      </c>
      <c r="Z8" s="44" t="s">
        <v>31</v>
      </c>
      <c r="AA8" s="44"/>
      <c r="AB8" s="44" t="s">
        <v>31</v>
      </c>
      <c r="AC8" s="44" t="s">
        <v>31</v>
      </c>
      <c r="AD8" s="47">
        <f t="shared" si="5"/>
        <v>120</v>
      </c>
      <c r="AE8" s="47">
        <f t="shared" si="6"/>
        <v>120</v>
      </c>
      <c r="AF8" s="44"/>
      <c r="AG8" s="48">
        <v>367.92</v>
      </c>
      <c r="AH8" s="44" t="s">
        <v>31</v>
      </c>
      <c r="AI8" s="44"/>
      <c r="AJ8" s="47">
        <f t="shared" si="7"/>
        <v>127.5</v>
      </c>
      <c r="AK8" s="47">
        <f t="shared" si="8"/>
        <v>127.5</v>
      </c>
      <c r="AL8" s="44"/>
      <c r="AM8" s="47">
        <f t="shared" si="9"/>
        <v>54</v>
      </c>
      <c r="AN8" s="44" t="s">
        <v>31</v>
      </c>
      <c r="AO8" s="44"/>
      <c r="AP8" s="47">
        <f t="shared" si="10"/>
        <v>127.5</v>
      </c>
      <c r="AQ8" s="47">
        <f t="shared" si="11"/>
        <v>127.5</v>
      </c>
      <c r="AR8" s="44"/>
      <c r="AS8" s="47">
        <f t="shared" si="12"/>
        <v>112.5</v>
      </c>
      <c r="AT8" s="44" t="s">
        <v>31</v>
      </c>
      <c r="AU8" s="44"/>
      <c r="AV8" s="47">
        <f t="shared" si="13"/>
        <v>54</v>
      </c>
      <c r="AW8" s="44" t="s">
        <v>31</v>
      </c>
      <c r="AX8" s="44"/>
      <c r="AY8" s="47">
        <f t="shared" si="14"/>
        <v>54</v>
      </c>
      <c r="AZ8" s="44" t="s">
        <v>31</v>
      </c>
    </row>
    <row r="9" spans="1:55" s="49" customFormat="1" ht="13.2" x14ac:dyDescent="0.25">
      <c r="A9" s="44">
        <v>94726</v>
      </c>
      <c r="B9" s="50" t="s">
        <v>34</v>
      </c>
      <c r="C9" s="51">
        <v>410</v>
      </c>
      <c r="D9" s="46">
        <v>94726</v>
      </c>
      <c r="E9" s="44">
        <f>VLOOKUP(A:A,'[1]Charge Level Data'!$C:$F,4,FALSE)</f>
        <v>410</v>
      </c>
      <c r="F9" s="47">
        <f t="shared" si="0"/>
        <v>328</v>
      </c>
      <c r="G9" s="48">
        <f t="shared" si="1"/>
        <v>147.6</v>
      </c>
      <c r="H9" s="47">
        <f t="shared" si="2"/>
        <v>506.2</v>
      </c>
      <c r="I9" s="48"/>
      <c r="J9" s="47">
        <f t="shared" si="3"/>
        <v>328</v>
      </c>
      <c r="K9" s="47">
        <f t="shared" si="4"/>
        <v>328</v>
      </c>
      <c r="L9" s="44"/>
      <c r="M9" s="44" t="s">
        <v>31</v>
      </c>
      <c r="N9" s="44" t="s">
        <v>31</v>
      </c>
      <c r="O9" s="44"/>
      <c r="P9" s="44" t="s">
        <v>31</v>
      </c>
      <c r="Q9" s="44" t="s">
        <v>31</v>
      </c>
      <c r="R9" s="44"/>
      <c r="S9" s="44" t="s">
        <v>31</v>
      </c>
      <c r="T9" s="44" t="s">
        <v>31</v>
      </c>
      <c r="U9" s="44"/>
      <c r="V9" s="44" t="s">
        <v>31</v>
      </c>
      <c r="W9" s="44" t="s">
        <v>31</v>
      </c>
      <c r="X9" s="44"/>
      <c r="Y9" s="44" t="s">
        <v>31</v>
      </c>
      <c r="Z9" s="44" t="s">
        <v>31</v>
      </c>
      <c r="AA9" s="44"/>
      <c r="AB9" s="44" t="s">
        <v>31</v>
      </c>
      <c r="AC9" s="44" t="s">
        <v>31</v>
      </c>
      <c r="AD9" s="47">
        <f t="shared" si="5"/>
        <v>328</v>
      </c>
      <c r="AE9" s="47">
        <f t="shared" si="6"/>
        <v>328</v>
      </c>
      <c r="AF9" s="44"/>
      <c r="AG9" s="48">
        <v>506.2</v>
      </c>
      <c r="AH9" s="44" t="s">
        <v>31</v>
      </c>
      <c r="AI9" s="44"/>
      <c r="AJ9" s="47">
        <f t="shared" si="7"/>
        <v>348.5</v>
      </c>
      <c r="AK9" s="47">
        <f t="shared" si="8"/>
        <v>348.5</v>
      </c>
      <c r="AL9" s="44"/>
      <c r="AM9" s="47">
        <f t="shared" si="9"/>
        <v>147.6</v>
      </c>
      <c r="AN9" s="44" t="s">
        <v>31</v>
      </c>
      <c r="AO9" s="44"/>
      <c r="AP9" s="47">
        <f t="shared" si="10"/>
        <v>348.5</v>
      </c>
      <c r="AQ9" s="47">
        <f t="shared" si="11"/>
        <v>348.5</v>
      </c>
      <c r="AR9" s="44"/>
      <c r="AS9" s="47">
        <f t="shared" si="12"/>
        <v>307.5</v>
      </c>
      <c r="AT9" s="44" t="s">
        <v>31</v>
      </c>
      <c r="AU9" s="44"/>
      <c r="AV9" s="47">
        <f t="shared" si="13"/>
        <v>147.6</v>
      </c>
      <c r="AW9" s="44" t="s">
        <v>31</v>
      </c>
      <c r="AX9" s="44"/>
      <c r="AY9" s="47">
        <f t="shared" si="14"/>
        <v>147.6</v>
      </c>
      <c r="AZ9" s="44" t="s">
        <v>31</v>
      </c>
    </row>
    <row r="10" spans="1:55" s="49" customFormat="1" ht="13.2" x14ac:dyDescent="0.25">
      <c r="A10" s="44">
        <v>94728</v>
      </c>
      <c r="B10" s="50" t="s">
        <v>35</v>
      </c>
      <c r="C10" s="51">
        <v>530</v>
      </c>
      <c r="D10" s="46">
        <v>94728</v>
      </c>
      <c r="E10" s="44">
        <f>VLOOKUP(A:A,'[1]Charge Level Data'!$C:$F,4,FALSE)</f>
        <v>410</v>
      </c>
      <c r="F10" s="47">
        <f t="shared" si="0"/>
        <v>424</v>
      </c>
      <c r="G10" s="48">
        <f t="shared" si="1"/>
        <v>190.79999999999998</v>
      </c>
      <c r="H10" s="47">
        <f t="shared" si="2"/>
        <v>506.2</v>
      </c>
      <c r="I10" s="48"/>
      <c r="J10" s="47">
        <f t="shared" si="3"/>
        <v>424</v>
      </c>
      <c r="K10" s="47">
        <f t="shared" si="4"/>
        <v>424</v>
      </c>
      <c r="L10" s="44"/>
      <c r="M10" s="44" t="s">
        <v>31</v>
      </c>
      <c r="N10" s="44" t="s">
        <v>31</v>
      </c>
      <c r="O10" s="44"/>
      <c r="P10" s="44" t="s">
        <v>31</v>
      </c>
      <c r="Q10" s="44" t="s">
        <v>31</v>
      </c>
      <c r="R10" s="44"/>
      <c r="S10" s="44" t="s">
        <v>31</v>
      </c>
      <c r="T10" s="44" t="s">
        <v>31</v>
      </c>
      <c r="U10" s="44"/>
      <c r="V10" s="44" t="s">
        <v>31</v>
      </c>
      <c r="W10" s="44" t="s">
        <v>31</v>
      </c>
      <c r="X10" s="44"/>
      <c r="Y10" s="44" t="s">
        <v>31</v>
      </c>
      <c r="Z10" s="44" t="s">
        <v>31</v>
      </c>
      <c r="AA10" s="44"/>
      <c r="AB10" s="44" t="s">
        <v>31</v>
      </c>
      <c r="AC10" s="44" t="s">
        <v>31</v>
      </c>
      <c r="AD10" s="47">
        <f t="shared" si="5"/>
        <v>424</v>
      </c>
      <c r="AE10" s="47">
        <f t="shared" si="6"/>
        <v>424</v>
      </c>
      <c r="AF10" s="44"/>
      <c r="AG10" s="48">
        <v>506.2</v>
      </c>
      <c r="AH10" s="44" t="s">
        <v>31</v>
      </c>
      <c r="AI10" s="44"/>
      <c r="AJ10" s="47">
        <f t="shared" si="7"/>
        <v>450.5</v>
      </c>
      <c r="AK10" s="47">
        <f t="shared" si="8"/>
        <v>450.5</v>
      </c>
      <c r="AL10" s="44"/>
      <c r="AM10" s="47">
        <f t="shared" si="9"/>
        <v>190.79999999999998</v>
      </c>
      <c r="AN10" s="44" t="s">
        <v>31</v>
      </c>
      <c r="AO10" s="44"/>
      <c r="AP10" s="47">
        <f t="shared" si="10"/>
        <v>450.5</v>
      </c>
      <c r="AQ10" s="47">
        <f t="shared" si="11"/>
        <v>450.5</v>
      </c>
      <c r="AR10" s="44"/>
      <c r="AS10" s="47">
        <f t="shared" si="12"/>
        <v>397.5</v>
      </c>
      <c r="AT10" s="44" t="s">
        <v>31</v>
      </c>
      <c r="AU10" s="44"/>
      <c r="AV10" s="47">
        <f t="shared" si="13"/>
        <v>190.79999999999998</v>
      </c>
      <c r="AW10" s="44" t="s">
        <v>31</v>
      </c>
      <c r="AX10" s="44"/>
      <c r="AY10" s="47">
        <f t="shared" si="14"/>
        <v>190.79999999999998</v>
      </c>
      <c r="AZ10" s="44" t="s">
        <v>31</v>
      </c>
    </row>
    <row r="11" spans="1:55" s="49" customFormat="1" ht="13.2" x14ac:dyDescent="0.25">
      <c r="A11" s="44">
        <v>94729</v>
      </c>
      <c r="B11" s="52" t="s">
        <v>36</v>
      </c>
      <c r="C11" s="53">
        <v>750</v>
      </c>
      <c r="D11" s="54">
        <v>94729</v>
      </c>
      <c r="E11" s="44">
        <f>VLOOKUP(A:A,'[1]Charge Level Data'!$C:$F,4,FALSE)</f>
        <v>410</v>
      </c>
      <c r="F11" s="47">
        <f t="shared" si="0"/>
        <v>600</v>
      </c>
      <c r="G11" s="48">
        <f t="shared" si="1"/>
        <v>87.74</v>
      </c>
      <c r="H11" s="47">
        <f t="shared" si="2"/>
        <v>637.5</v>
      </c>
      <c r="I11" s="48"/>
      <c r="J11" s="47">
        <f t="shared" si="3"/>
        <v>600</v>
      </c>
      <c r="K11" s="47">
        <f t="shared" si="4"/>
        <v>600</v>
      </c>
      <c r="L11" s="44"/>
      <c r="M11" s="44" t="s">
        <v>31</v>
      </c>
      <c r="N11" s="44" t="s">
        <v>31</v>
      </c>
      <c r="O11" s="44"/>
      <c r="P11" s="44" t="s">
        <v>31</v>
      </c>
      <c r="Q11" s="44" t="s">
        <v>31</v>
      </c>
      <c r="R11" s="44"/>
      <c r="S11" s="44" t="s">
        <v>31</v>
      </c>
      <c r="T11" s="44" t="s">
        <v>31</v>
      </c>
      <c r="U11" s="44"/>
      <c r="V11" s="44" t="s">
        <v>31</v>
      </c>
      <c r="W11" s="44" t="s">
        <v>31</v>
      </c>
      <c r="X11" s="44"/>
      <c r="Y11" s="44" t="s">
        <v>31</v>
      </c>
      <c r="Z11" s="44" t="s">
        <v>31</v>
      </c>
      <c r="AA11" s="44"/>
      <c r="AB11" s="44" t="s">
        <v>31</v>
      </c>
      <c r="AC11" s="44" t="s">
        <v>31</v>
      </c>
      <c r="AD11" s="47">
        <f t="shared" si="5"/>
        <v>600</v>
      </c>
      <c r="AE11" s="47">
        <f t="shared" si="6"/>
        <v>600</v>
      </c>
      <c r="AF11" s="44"/>
      <c r="AG11" s="48">
        <v>87.74</v>
      </c>
      <c r="AH11" s="44" t="s">
        <v>31</v>
      </c>
      <c r="AI11" s="44"/>
      <c r="AJ11" s="47">
        <f t="shared" si="7"/>
        <v>637.5</v>
      </c>
      <c r="AK11" s="47">
        <f t="shared" si="8"/>
        <v>637.5</v>
      </c>
      <c r="AL11" s="44"/>
      <c r="AM11" s="47">
        <f t="shared" si="9"/>
        <v>270</v>
      </c>
      <c r="AN11" s="44" t="s">
        <v>31</v>
      </c>
      <c r="AO11" s="44"/>
      <c r="AP11" s="47">
        <f t="shared" si="10"/>
        <v>637.5</v>
      </c>
      <c r="AQ11" s="47">
        <f t="shared" si="11"/>
        <v>637.5</v>
      </c>
      <c r="AR11" s="44"/>
      <c r="AS11" s="47">
        <f t="shared" si="12"/>
        <v>562.5</v>
      </c>
      <c r="AT11" s="44" t="s">
        <v>31</v>
      </c>
      <c r="AU11" s="44"/>
      <c r="AV11" s="47">
        <f t="shared" si="13"/>
        <v>270</v>
      </c>
      <c r="AW11" s="44" t="s">
        <v>31</v>
      </c>
      <c r="AX11" s="44"/>
      <c r="AY11" s="47">
        <f t="shared" si="14"/>
        <v>270</v>
      </c>
      <c r="AZ11" s="44" t="s">
        <v>31</v>
      </c>
    </row>
    <row r="12" spans="1:55" s="49" customFormat="1" ht="13.2" x14ac:dyDescent="0.25">
      <c r="A12" s="44">
        <v>1300002</v>
      </c>
      <c r="B12" s="55" t="s">
        <v>37</v>
      </c>
      <c r="C12" s="56">
        <v>190</v>
      </c>
      <c r="D12" s="57">
        <v>93005</v>
      </c>
      <c r="E12" s="44">
        <f>VLOOKUP(A:A,'[1]Charge Level Data'!$C:$F,4,FALSE)</f>
        <v>730</v>
      </c>
      <c r="F12" s="47">
        <f t="shared" si="0"/>
        <v>152</v>
      </c>
      <c r="G12" s="48">
        <f t="shared" si="1"/>
        <v>68.399999999999991</v>
      </c>
      <c r="H12" s="47">
        <f t="shared" si="2"/>
        <v>161.5</v>
      </c>
      <c r="I12" s="48"/>
      <c r="J12" s="47">
        <f t="shared" si="3"/>
        <v>152</v>
      </c>
      <c r="K12" s="47">
        <f t="shared" si="4"/>
        <v>152</v>
      </c>
      <c r="L12" s="44"/>
      <c r="M12" s="44" t="s">
        <v>31</v>
      </c>
      <c r="N12" s="44" t="s">
        <v>31</v>
      </c>
      <c r="O12" s="44"/>
      <c r="P12" s="44" t="s">
        <v>31</v>
      </c>
      <c r="Q12" s="44" t="s">
        <v>31</v>
      </c>
      <c r="R12" s="44"/>
      <c r="S12" s="44" t="s">
        <v>31</v>
      </c>
      <c r="T12" s="44" t="s">
        <v>31</v>
      </c>
      <c r="U12" s="44"/>
      <c r="V12" s="44" t="s">
        <v>31</v>
      </c>
      <c r="W12" s="44" t="s">
        <v>31</v>
      </c>
      <c r="X12" s="44"/>
      <c r="Y12" s="44" t="s">
        <v>31</v>
      </c>
      <c r="Z12" s="44" t="s">
        <v>31</v>
      </c>
      <c r="AA12" s="44"/>
      <c r="AB12" s="44" t="s">
        <v>31</v>
      </c>
      <c r="AC12" s="44" t="s">
        <v>31</v>
      </c>
      <c r="AD12" s="47">
        <f t="shared" si="5"/>
        <v>152</v>
      </c>
      <c r="AE12" s="47">
        <f t="shared" si="6"/>
        <v>152</v>
      </c>
      <c r="AF12" s="44"/>
      <c r="AG12" s="48">
        <v>110.02</v>
      </c>
      <c r="AH12" s="44" t="s">
        <v>31</v>
      </c>
      <c r="AI12" s="44"/>
      <c r="AJ12" s="47">
        <f t="shared" si="7"/>
        <v>161.5</v>
      </c>
      <c r="AK12" s="47">
        <f t="shared" si="8"/>
        <v>161.5</v>
      </c>
      <c r="AL12" s="44"/>
      <c r="AM12" s="47">
        <f t="shared" si="9"/>
        <v>68.399999999999991</v>
      </c>
      <c r="AN12" s="44" t="s">
        <v>31</v>
      </c>
      <c r="AO12" s="44"/>
      <c r="AP12" s="47">
        <f t="shared" si="10"/>
        <v>161.5</v>
      </c>
      <c r="AQ12" s="47">
        <f t="shared" si="11"/>
        <v>161.5</v>
      </c>
      <c r="AR12" s="44"/>
      <c r="AS12" s="47">
        <f t="shared" si="12"/>
        <v>142.5</v>
      </c>
      <c r="AT12" s="44" t="s">
        <v>31</v>
      </c>
      <c r="AU12" s="44"/>
      <c r="AV12" s="47">
        <f t="shared" si="13"/>
        <v>68.399999999999991</v>
      </c>
      <c r="AW12" s="44" t="s">
        <v>31</v>
      </c>
      <c r="AX12" s="44"/>
      <c r="AY12" s="47">
        <f t="shared" si="14"/>
        <v>68.399999999999991</v>
      </c>
      <c r="AZ12" s="44" t="s">
        <v>31</v>
      </c>
    </row>
    <row r="13" spans="1:55" s="49" customFormat="1" ht="13.2" x14ac:dyDescent="0.25">
      <c r="A13" s="44">
        <v>3000001</v>
      </c>
      <c r="B13" s="52" t="s">
        <v>38</v>
      </c>
      <c r="C13" s="58">
        <v>113</v>
      </c>
      <c r="D13" s="58">
        <v>80305</v>
      </c>
      <c r="E13" s="44">
        <v>300</v>
      </c>
      <c r="F13" s="47">
        <f t="shared" si="0"/>
        <v>90.4</v>
      </c>
      <c r="G13" s="48">
        <f t="shared" si="1"/>
        <v>20.79</v>
      </c>
      <c r="H13" s="47">
        <f t="shared" si="2"/>
        <v>96.05</v>
      </c>
      <c r="I13" s="48"/>
      <c r="J13" s="47">
        <f t="shared" si="3"/>
        <v>90.4</v>
      </c>
      <c r="K13" s="47">
        <f t="shared" si="4"/>
        <v>90.4</v>
      </c>
      <c r="L13" s="44"/>
      <c r="M13" s="44" t="s">
        <v>31</v>
      </c>
      <c r="N13" s="44" t="s">
        <v>31</v>
      </c>
      <c r="O13" s="44"/>
      <c r="P13" s="44" t="s">
        <v>31</v>
      </c>
      <c r="Q13" s="44" t="s">
        <v>31</v>
      </c>
      <c r="R13" s="44"/>
      <c r="S13" s="44" t="s">
        <v>31</v>
      </c>
      <c r="T13" s="44" t="s">
        <v>31</v>
      </c>
      <c r="U13" s="44"/>
      <c r="V13" s="44" t="s">
        <v>31</v>
      </c>
      <c r="W13" s="44" t="s">
        <v>31</v>
      </c>
      <c r="X13" s="44"/>
      <c r="Y13" s="44" t="s">
        <v>31</v>
      </c>
      <c r="Z13" s="44" t="s">
        <v>31</v>
      </c>
      <c r="AA13" s="44"/>
      <c r="AB13" s="44" t="s">
        <v>31</v>
      </c>
      <c r="AC13" s="44" t="s">
        <v>31</v>
      </c>
      <c r="AD13" s="47">
        <f t="shared" si="5"/>
        <v>90.4</v>
      </c>
      <c r="AE13" s="47">
        <f t="shared" si="6"/>
        <v>90.4</v>
      </c>
      <c r="AF13" s="44"/>
      <c r="AG13" s="48">
        <v>20.79</v>
      </c>
      <c r="AH13" s="44" t="s">
        <v>31</v>
      </c>
      <c r="AI13" s="44"/>
      <c r="AJ13" s="47">
        <f t="shared" si="7"/>
        <v>96.05</v>
      </c>
      <c r="AK13" s="47">
        <f t="shared" si="8"/>
        <v>96.05</v>
      </c>
      <c r="AL13" s="44"/>
      <c r="AM13" s="47">
        <f t="shared" si="9"/>
        <v>40.68</v>
      </c>
      <c r="AN13" s="44" t="s">
        <v>31</v>
      </c>
      <c r="AO13" s="44"/>
      <c r="AP13" s="47">
        <f t="shared" si="10"/>
        <v>96.05</v>
      </c>
      <c r="AQ13" s="47">
        <f t="shared" si="11"/>
        <v>96.05</v>
      </c>
      <c r="AR13" s="44"/>
      <c r="AS13" s="47">
        <f t="shared" si="12"/>
        <v>84.75</v>
      </c>
      <c r="AT13" s="44" t="s">
        <v>31</v>
      </c>
      <c r="AU13" s="44"/>
      <c r="AV13" s="47">
        <f t="shared" si="13"/>
        <v>40.68</v>
      </c>
      <c r="AW13" s="44" t="s">
        <v>31</v>
      </c>
      <c r="AX13" s="44"/>
      <c r="AY13" s="47">
        <f t="shared" si="14"/>
        <v>40.68</v>
      </c>
      <c r="AZ13" s="44" t="s">
        <v>31</v>
      </c>
    </row>
    <row r="14" spans="1:55" s="49" customFormat="1" ht="13.2" x14ac:dyDescent="0.25">
      <c r="A14" s="44">
        <v>3000002</v>
      </c>
      <c r="B14" s="59" t="s">
        <v>39</v>
      </c>
      <c r="C14" s="53">
        <v>57</v>
      </c>
      <c r="D14" s="54">
        <v>86902</v>
      </c>
      <c r="E14" s="44">
        <f>VLOOKUP(A:A,'[1]Charge Level Data'!$C:$F,4,FALSE)</f>
        <v>300</v>
      </c>
      <c r="F14" s="47">
        <f t="shared" si="0"/>
        <v>45.6</v>
      </c>
      <c r="G14" s="48">
        <f t="shared" si="1"/>
        <v>20.52</v>
      </c>
      <c r="H14" s="47">
        <f t="shared" si="2"/>
        <v>495.97</v>
      </c>
      <c r="I14" s="48"/>
      <c r="J14" s="47">
        <f t="shared" si="3"/>
        <v>45.6</v>
      </c>
      <c r="K14" s="47">
        <f t="shared" si="4"/>
        <v>45.6</v>
      </c>
      <c r="L14" s="44"/>
      <c r="M14" s="44" t="s">
        <v>31</v>
      </c>
      <c r="N14" s="44" t="s">
        <v>31</v>
      </c>
      <c r="O14" s="44"/>
      <c r="P14" s="44" t="s">
        <v>31</v>
      </c>
      <c r="Q14" s="44" t="s">
        <v>31</v>
      </c>
      <c r="R14" s="44"/>
      <c r="S14" s="44" t="s">
        <v>31</v>
      </c>
      <c r="T14" s="44" t="s">
        <v>31</v>
      </c>
      <c r="U14" s="44"/>
      <c r="V14" s="44" t="s">
        <v>31</v>
      </c>
      <c r="W14" s="44" t="s">
        <v>31</v>
      </c>
      <c r="X14" s="44"/>
      <c r="Y14" s="44" t="s">
        <v>31</v>
      </c>
      <c r="Z14" s="44" t="s">
        <v>31</v>
      </c>
      <c r="AA14" s="44"/>
      <c r="AB14" s="44" t="s">
        <v>31</v>
      </c>
      <c r="AC14" s="44" t="s">
        <v>31</v>
      </c>
      <c r="AD14" s="47">
        <f t="shared" si="5"/>
        <v>45.6</v>
      </c>
      <c r="AE14" s="47">
        <f t="shared" si="6"/>
        <v>45.6</v>
      </c>
      <c r="AF14" s="44"/>
      <c r="AG14" s="48">
        <v>495.97</v>
      </c>
      <c r="AH14" s="44" t="s">
        <v>31</v>
      </c>
      <c r="AI14" s="44"/>
      <c r="AJ14" s="47">
        <f t="shared" si="7"/>
        <v>48.449999999999996</v>
      </c>
      <c r="AK14" s="47">
        <f t="shared" si="8"/>
        <v>48.449999999999996</v>
      </c>
      <c r="AL14" s="44"/>
      <c r="AM14" s="47">
        <f t="shared" si="9"/>
        <v>20.52</v>
      </c>
      <c r="AN14" s="44" t="s">
        <v>31</v>
      </c>
      <c r="AO14" s="44"/>
      <c r="AP14" s="47">
        <f t="shared" si="10"/>
        <v>48.449999999999996</v>
      </c>
      <c r="AQ14" s="47">
        <f t="shared" si="11"/>
        <v>48.449999999999996</v>
      </c>
      <c r="AR14" s="44"/>
      <c r="AS14" s="47">
        <f t="shared" si="12"/>
        <v>42.75</v>
      </c>
      <c r="AT14" s="44" t="s">
        <v>31</v>
      </c>
      <c r="AU14" s="44"/>
      <c r="AV14" s="47">
        <f t="shared" si="13"/>
        <v>20.52</v>
      </c>
      <c r="AW14" s="44" t="s">
        <v>31</v>
      </c>
      <c r="AX14" s="44"/>
      <c r="AY14" s="47">
        <f t="shared" si="14"/>
        <v>20.52</v>
      </c>
      <c r="AZ14" s="44" t="s">
        <v>31</v>
      </c>
    </row>
    <row r="15" spans="1:55" s="49" customFormat="1" ht="13.2" x14ac:dyDescent="0.25">
      <c r="A15" s="44">
        <v>3000017</v>
      </c>
      <c r="B15" s="50" t="s">
        <v>40</v>
      </c>
      <c r="C15" s="44">
        <v>45</v>
      </c>
      <c r="D15" s="44">
        <v>82040</v>
      </c>
      <c r="E15" s="44">
        <v>300</v>
      </c>
      <c r="F15" s="47">
        <f t="shared" si="0"/>
        <v>36</v>
      </c>
      <c r="G15" s="48">
        <f t="shared" si="1"/>
        <v>8.17</v>
      </c>
      <c r="H15" s="47">
        <f t="shared" si="2"/>
        <v>38.25</v>
      </c>
      <c r="I15" s="48"/>
      <c r="J15" s="47">
        <f t="shared" si="3"/>
        <v>36</v>
      </c>
      <c r="K15" s="47">
        <f t="shared" si="4"/>
        <v>36</v>
      </c>
      <c r="L15" s="44"/>
      <c r="M15" s="44" t="s">
        <v>31</v>
      </c>
      <c r="N15" s="44" t="s">
        <v>31</v>
      </c>
      <c r="O15" s="44"/>
      <c r="P15" s="44" t="s">
        <v>31</v>
      </c>
      <c r="Q15" s="44" t="s">
        <v>31</v>
      </c>
      <c r="R15" s="44"/>
      <c r="S15" s="44" t="s">
        <v>31</v>
      </c>
      <c r="T15" s="44" t="s">
        <v>31</v>
      </c>
      <c r="U15" s="44"/>
      <c r="V15" s="44" t="s">
        <v>31</v>
      </c>
      <c r="W15" s="44" t="s">
        <v>31</v>
      </c>
      <c r="X15" s="44"/>
      <c r="Y15" s="44" t="s">
        <v>31</v>
      </c>
      <c r="Z15" s="44" t="s">
        <v>31</v>
      </c>
      <c r="AA15" s="44"/>
      <c r="AB15" s="44" t="s">
        <v>31</v>
      </c>
      <c r="AC15" s="44" t="s">
        <v>31</v>
      </c>
      <c r="AD15" s="47">
        <f t="shared" si="5"/>
        <v>36</v>
      </c>
      <c r="AE15" s="47">
        <f t="shared" si="6"/>
        <v>36</v>
      </c>
      <c r="AF15" s="44"/>
      <c r="AG15" s="48">
        <v>8.17</v>
      </c>
      <c r="AH15" s="44" t="s">
        <v>31</v>
      </c>
      <c r="AI15" s="44"/>
      <c r="AJ15" s="47">
        <f t="shared" si="7"/>
        <v>38.25</v>
      </c>
      <c r="AK15" s="47">
        <f t="shared" si="8"/>
        <v>38.25</v>
      </c>
      <c r="AL15" s="44"/>
      <c r="AM15" s="47">
        <f t="shared" si="9"/>
        <v>16.2</v>
      </c>
      <c r="AN15" s="44" t="s">
        <v>31</v>
      </c>
      <c r="AO15" s="44"/>
      <c r="AP15" s="47">
        <f t="shared" si="10"/>
        <v>38.25</v>
      </c>
      <c r="AQ15" s="47">
        <f t="shared" si="11"/>
        <v>38.25</v>
      </c>
      <c r="AR15" s="44"/>
      <c r="AS15" s="47">
        <f t="shared" si="12"/>
        <v>33.75</v>
      </c>
      <c r="AT15" s="44" t="s">
        <v>31</v>
      </c>
      <c r="AU15" s="44"/>
      <c r="AV15" s="47">
        <f t="shared" si="13"/>
        <v>16.2</v>
      </c>
      <c r="AW15" s="44" t="s">
        <v>31</v>
      </c>
      <c r="AX15" s="44"/>
      <c r="AY15" s="47">
        <f t="shared" si="14"/>
        <v>16.2</v>
      </c>
      <c r="AZ15" s="44" t="s">
        <v>31</v>
      </c>
    </row>
    <row r="16" spans="1:55" s="49" customFormat="1" ht="13.2" x14ac:dyDescent="0.25">
      <c r="A16" s="44">
        <v>3000030</v>
      </c>
      <c r="B16" s="50" t="s">
        <v>41</v>
      </c>
      <c r="C16" s="51">
        <v>48</v>
      </c>
      <c r="D16" s="44">
        <v>84460</v>
      </c>
      <c r="E16" s="44">
        <v>301</v>
      </c>
      <c r="F16" s="47">
        <f t="shared" si="0"/>
        <v>38.400000000000006</v>
      </c>
      <c r="G16" s="48">
        <f t="shared" si="1"/>
        <v>8.75</v>
      </c>
      <c r="H16" s="47">
        <f t="shared" si="2"/>
        <v>40.799999999999997</v>
      </c>
      <c r="I16" s="48"/>
      <c r="J16" s="47">
        <f t="shared" si="3"/>
        <v>38.400000000000006</v>
      </c>
      <c r="K16" s="47">
        <f t="shared" si="4"/>
        <v>38.400000000000006</v>
      </c>
      <c r="L16" s="44"/>
      <c r="M16" s="44" t="s">
        <v>31</v>
      </c>
      <c r="N16" s="44" t="s">
        <v>31</v>
      </c>
      <c r="O16" s="44"/>
      <c r="P16" s="44" t="s">
        <v>31</v>
      </c>
      <c r="Q16" s="44" t="s">
        <v>31</v>
      </c>
      <c r="R16" s="44"/>
      <c r="S16" s="44" t="s">
        <v>31</v>
      </c>
      <c r="T16" s="44" t="s">
        <v>31</v>
      </c>
      <c r="U16" s="44"/>
      <c r="V16" s="44" t="s">
        <v>31</v>
      </c>
      <c r="W16" s="44" t="s">
        <v>31</v>
      </c>
      <c r="X16" s="44"/>
      <c r="Y16" s="44" t="s">
        <v>31</v>
      </c>
      <c r="Z16" s="44" t="s">
        <v>31</v>
      </c>
      <c r="AA16" s="44"/>
      <c r="AB16" s="44" t="s">
        <v>31</v>
      </c>
      <c r="AC16" s="44" t="s">
        <v>31</v>
      </c>
      <c r="AD16" s="47">
        <f t="shared" si="5"/>
        <v>38.400000000000006</v>
      </c>
      <c r="AE16" s="47">
        <f t="shared" si="6"/>
        <v>38.400000000000006</v>
      </c>
      <c r="AF16" s="44"/>
      <c r="AG16" s="48">
        <v>8.75</v>
      </c>
      <c r="AH16" s="44" t="s">
        <v>31</v>
      </c>
      <c r="AI16" s="44"/>
      <c r="AJ16" s="47">
        <f t="shared" si="7"/>
        <v>40.799999999999997</v>
      </c>
      <c r="AK16" s="47">
        <f t="shared" si="8"/>
        <v>40.799999999999997</v>
      </c>
      <c r="AL16" s="44"/>
      <c r="AM16" s="47">
        <f t="shared" si="9"/>
        <v>17.28</v>
      </c>
      <c r="AN16" s="44" t="s">
        <v>31</v>
      </c>
      <c r="AO16" s="44"/>
      <c r="AP16" s="47">
        <f t="shared" si="10"/>
        <v>40.799999999999997</v>
      </c>
      <c r="AQ16" s="47">
        <f t="shared" si="11"/>
        <v>40.799999999999997</v>
      </c>
      <c r="AR16" s="44"/>
      <c r="AS16" s="47">
        <f t="shared" si="12"/>
        <v>36</v>
      </c>
      <c r="AT16" s="44" t="s">
        <v>31</v>
      </c>
      <c r="AU16" s="44"/>
      <c r="AV16" s="47">
        <f t="shared" si="13"/>
        <v>17.28</v>
      </c>
      <c r="AW16" s="44" t="s">
        <v>31</v>
      </c>
      <c r="AX16" s="44"/>
      <c r="AY16" s="47">
        <f t="shared" si="14"/>
        <v>17.28</v>
      </c>
      <c r="AZ16" s="44" t="s">
        <v>31</v>
      </c>
    </row>
    <row r="17" spans="1:52" s="49" customFormat="1" ht="13.2" x14ac:dyDescent="0.25">
      <c r="A17" s="44">
        <v>3000039</v>
      </c>
      <c r="B17" s="50" t="s">
        <v>42</v>
      </c>
      <c r="C17" s="44">
        <v>131</v>
      </c>
      <c r="D17" s="44">
        <v>82140</v>
      </c>
      <c r="E17" s="44">
        <v>300</v>
      </c>
      <c r="F17" s="47">
        <f t="shared" si="0"/>
        <v>104.80000000000001</v>
      </c>
      <c r="G17" s="48">
        <f t="shared" si="1"/>
        <v>24.04</v>
      </c>
      <c r="H17" s="47">
        <f t="shared" si="2"/>
        <v>111.35</v>
      </c>
      <c r="I17" s="48"/>
      <c r="J17" s="47">
        <f t="shared" si="3"/>
        <v>104.80000000000001</v>
      </c>
      <c r="K17" s="47">
        <f t="shared" si="4"/>
        <v>104.80000000000001</v>
      </c>
      <c r="L17" s="44"/>
      <c r="M17" s="44" t="s">
        <v>31</v>
      </c>
      <c r="N17" s="44" t="s">
        <v>31</v>
      </c>
      <c r="O17" s="44"/>
      <c r="P17" s="44" t="s">
        <v>31</v>
      </c>
      <c r="Q17" s="44" t="s">
        <v>31</v>
      </c>
      <c r="R17" s="44"/>
      <c r="S17" s="44" t="s">
        <v>31</v>
      </c>
      <c r="T17" s="44" t="s">
        <v>31</v>
      </c>
      <c r="U17" s="44"/>
      <c r="V17" s="44" t="s">
        <v>31</v>
      </c>
      <c r="W17" s="44" t="s">
        <v>31</v>
      </c>
      <c r="X17" s="44"/>
      <c r="Y17" s="44" t="s">
        <v>31</v>
      </c>
      <c r="Z17" s="44" t="s">
        <v>31</v>
      </c>
      <c r="AA17" s="44"/>
      <c r="AB17" s="44" t="s">
        <v>31</v>
      </c>
      <c r="AC17" s="44" t="s">
        <v>31</v>
      </c>
      <c r="AD17" s="47">
        <f t="shared" si="5"/>
        <v>104.80000000000001</v>
      </c>
      <c r="AE17" s="47">
        <f t="shared" si="6"/>
        <v>104.80000000000001</v>
      </c>
      <c r="AF17" s="44"/>
      <c r="AG17" s="48">
        <v>24.04</v>
      </c>
      <c r="AH17" s="44" t="s">
        <v>31</v>
      </c>
      <c r="AI17" s="44"/>
      <c r="AJ17" s="47">
        <f t="shared" si="7"/>
        <v>111.35</v>
      </c>
      <c r="AK17" s="47">
        <f t="shared" si="8"/>
        <v>111.35</v>
      </c>
      <c r="AL17" s="44"/>
      <c r="AM17" s="47">
        <f t="shared" si="9"/>
        <v>47.16</v>
      </c>
      <c r="AN17" s="44" t="s">
        <v>31</v>
      </c>
      <c r="AO17" s="44"/>
      <c r="AP17" s="47">
        <f t="shared" si="10"/>
        <v>111.35</v>
      </c>
      <c r="AQ17" s="47">
        <f t="shared" si="11"/>
        <v>111.35</v>
      </c>
      <c r="AR17" s="44"/>
      <c r="AS17" s="47">
        <f t="shared" si="12"/>
        <v>98.25</v>
      </c>
      <c r="AT17" s="44" t="s">
        <v>31</v>
      </c>
      <c r="AU17" s="44"/>
      <c r="AV17" s="47">
        <f t="shared" si="13"/>
        <v>47.16</v>
      </c>
      <c r="AW17" s="44" t="s">
        <v>31</v>
      </c>
      <c r="AX17" s="44"/>
      <c r="AY17" s="47">
        <f t="shared" si="14"/>
        <v>47.16</v>
      </c>
      <c r="AZ17" s="44" t="s">
        <v>31</v>
      </c>
    </row>
    <row r="18" spans="1:52" s="49" customFormat="1" ht="13.2" x14ac:dyDescent="0.25">
      <c r="A18" s="44">
        <v>3000042</v>
      </c>
      <c r="B18" s="50" t="s">
        <v>43</v>
      </c>
      <c r="C18" s="44">
        <v>58</v>
      </c>
      <c r="D18" s="44">
        <v>82150</v>
      </c>
      <c r="E18" s="44">
        <v>300</v>
      </c>
      <c r="F18" s="47">
        <f t="shared" si="0"/>
        <v>46.400000000000006</v>
      </c>
      <c r="G18" s="48">
        <f t="shared" si="1"/>
        <v>10.69</v>
      </c>
      <c r="H18" s="47">
        <f t="shared" si="2"/>
        <v>49.3</v>
      </c>
      <c r="I18" s="48"/>
      <c r="J18" s="47">
        <f t="shared" si="3"/>
        <v>46.400000000000006</v>
      </c>
      <c r="K18" s="47">
        <f t="shared" si="4"/>
        <v>46.400000000000006</v>
      </c>
      <c r="L18" s="44"/>
      <c r="M18" s="44" t="s">
        <v>31</v>
      </c>
      <c r="N18" s="44" t="s">
        <v>31</v>
      </c>
      <c r="O18" s="44"/>
      <c r="P18" s="44" t="s">
        <v>31</v>
      </c>
      <c r="Q18" s="44" t="s">
        <v>31</v>
      </c>
      <c r="R18" s="44"/>
      <c r="S18" s="44" t="s">
        <v>31</v>
      </c>
      <c r="T18" s="44" t="s">
        <v>31</v>
      </c>
      <c r="U18" s="44"/>
      <c r="V18" s="44" t="s">
        <v>31</v>
      </c>
      <c r="W18" s="44" t="s">
        <v>31</v>
      </c>
      <c r="X18" s="44"/>
      <c r="Y18" s="44" t="s">
        <v>31</v>
      </c>
      <c r="Z18" s="44" t="s">
        <v>31</v>
      </c>
      <c r="AA18" s="44"/>
      <c r="AB18" s="44" t="s">
        <v>31</v>
      </c>
      <c r="AC18" s="44" t="s">
        <v>31</v>
      </c>
      <c r="AD18" s="47">
        <f t="shared" si="5"/>
        <v>46.400000000000006</v>
      </c>
      <c r="AE18" s="47">
        <f t="shared" si="6"/>
        <v>46.400000000000006</v>
      </c>
      <c r="AF18" s="44"/>
      <c r="AG18" s="48">
        <v>10.69</v>
      </c>
      <c r="AH18" s="44" t="s">
        <v>31</v>
      </c>
      <c r="AI18" s="44"/>
      <c r="AJ18" s="47">
        <f t="shared" si="7"/>
        <v>49.3</v>
      </c>
      <c r="AK18" s="47">
        <f t="shared" si="8"/>
        <v>49.3</v>
      </c>
      <c r="AL18" s="44"/>
      <c r="AM18" s="47">
        <f t="shared" si="9"/>
        <v>20.88</v>
      </c>
      <c r="AN18" s="44" t="s">
        <v>31</v>
      </c>
      <c r="AO18" s="44"/>
      <c r="AP18" s="47">
        <f t="shared" si="10"/>
        <v>49.3</v>
      </c>
      <c r="AQ18" s="47">
        <f t="shared" si="11"/>
        <v>49.3</v>
      </c>
      <c r="AR18" s="44"/>
      <c r="AS18" s="47">
        <f t="shared" si="12"/>
        <v>43.5</v>
      </c>
      <c r="AT18" s="44" t="s">
        <v>31</v>
      </c>
      <c r="AU18" s="44"/>
      <c r="AV18" s="47">
        <f t="shared" si="13"/>
        <v>20.88</v>
      </c>
      <c r="AW18" s="44" t="s">
        <v>31</v>
      </c>
      <c r="AX18" s="44"/>
      <c r="AY18" s="47">
        <f t="shared" si="14"/>
        <v>20.88</v>
      </c>
      <c r="AZ18" s="44" t="s">
        <v>31</v>
      </c>
    </row>
    <row r="19" spans="1:52" s="49" customFormat="1" ht="13.2" x14ac:dyDescent="0.25">
      <c r="A19" s="44">
        <v>3000059</v>
      </c>
      <c r="B19" s="50" t="s">
        <v>44</v>
      </c>
      <c r="C19" s="44">
        <v>316</v>
      </c>
      <c r="D19" s="44">
        <v>87798</v>
      </c>
      <c r="E19" s="44">
        <v>300</v>
      </c>
      <c r="F19" s="47">
        <f t="shared" si="0"/>
        <v>252.8</v>
      </c>
      <c r="G19" s="48">
        <f t="shared" si="1"/>
        <v>57.9</v>
      </c>
      <c r="H19" s="47">
        <f t="shared" si="2"/>
        <v>268.59999999999997</v>
      </c>
      <c r="I19" s="48"/>
      <c r="J19" s="47">
        <f t="shared" si="3"/>
        <v>252.8</v>
      </c>
      <c r="K19" s="47">
        <f t="shared" si="4"/>
        <v>252.8</v>
      </c>
      <c r="L19" s="44"/>
      <c r="M19" s="44" t="s">
        <v>31</v>
      </c>
      <c r="N19" s="44" t="s">
        <v>31</v>
      </c>
      <c r="O19" s="44"/>
      <c r="P19" s="44" t="s">
        <v>31</v>
      </c>
      <c r="Q19" s="44" t="s">
        <v>31</v>
      </c>
      <c r="R19" s="44"/>
      <c r="S19" s="44" t="s">
        <v>31</v>
      </c>
      <c r="T19" s="44" t="s">
        <v>31</v>
      </c>
      <c r="U19" s="44"/>
      <c r="V19" s="44" t="s">
        <v>31</v>
      </c>
      <c r="W19" s="44" t="s">
        <v>31</v>
      </c>
      <c r="X19" s="44"/>
      <c r="Y19" s="44" t="s">
        <v>31</v>
      </c>
      <c r="Z19" s="44" t="s">
        <v>31</v>
      </c>
      <c r="AA19" s="44"/>
      <c r="AB19" s="44" t="s">
        <v>31</v>
      </c>
      <c r="AC19" s="44" t="s">
        <v>31</v>
      </c>
      <c r="AD19" s="47">
        <f t="shared" si="5"/>
        <v>252.8</v>
      </c>
      <c r="AE19" s="47">
        <f t="shared" si="6"/>
        <v>252.8</v>
      </c>
      <c r="AF19" s="44"/>
      <c r="AG19" s="48">
        <v>57.9</v>
      </c>
      <c r="AH19" s="44" t="s">
        <v>31</v>
      </c>
      <c r="AI19" s="44"/>
      <c r="AJ19" s="47">
        <f t="shared" si="7"/>
        <v>268.59999999999997</v>
      </c>
      <c r="AK19" s="47">
        <f t="shared" si="8"/>
        <v>268.59999999999997</v>
      </c>
      <c r="AL19" s="44"/>
      <c r="AM19" s="47">
        <f t="shared" si="9"/>
        <v>113.75999999999999</v>
      </c>
      <c r="AN19" s="44" t="s">
        <v>31</v>
      </c>
      <c r="AO19" s="44"/>
      <c r="AP19" s="47">
        <f t="shared" si="10"/>
        <v>268.59999999999997</v>
      </c>
      <c r="AQ19" s="47">
        <f t="shared" si="11"/>
        <v>268.59999999999997</v>
      </c>
      <c r="AR19" s="44"/>
      <c r="AS19" s="47">
        <f t="shared" si="12"/>
        <v>237</v>
      </c>
      <c r="AT19" s="44" t="s">
        <v>31</v>
      </c>
      <c r="AU19" s="44"/>
      <c r="AV19" s="47">
        <f t="shared" si="13"/>
        <v>113.75999999999999</v>
      </c>
      <c r="AW19" s="44" t="s">
        <v>31</v>
      </c>
      <c r="AX19" s="44"/>
      <c r="AY19" s="47">
        <f t="shared" si="14"/>
        <v>113.75999999999999</v>
      </c>
      <c r="AZ19" s="44" t="s">
        <v>31</v>
      </c>
    </row>
    <row r="20" spans="1:52" s="49" customFormat="1" ht="13.2" x14ac:dyDescent="0.25">
      <c r="A20" s="44">
        <v>3000077</v>
      </c>
      <c r="B20" s="50" t="s">
        <v>45</v>
      </c>
      <c r="C20" s="44">
        <v>128</v>
      </c>
      <c r="D20" s="44">
        <v>86803</v>
      </c>
      <c r="E20" s="44">
        <v>300</v>
      </c>
      <c r="F20" s="47">
        <f t="shared" si="0"/>
        <v>102.4</v>
      </c>
      <c r="G20" s="48">
        <f t="shared" si="1"/>
        <v>23.55</v>
      </c>
      <c r="H20" s="47">
        <f t="shared" si="2"/>
        <v>108.8</v>
      </c>
      <c r="I20" s="48"/>
      <c r="J20" s="47">
        <f t="shared" si="3"/>
        <v>102.4</v>
      </c>
      <c r="K20" s="47">
        <f t="shared" si="4"/>
        <v>102.4</v>
      </c>
      <c r="L20" s="44"/>
      <c r="M20" s="44" t="s">
        <v>31</v>
      </c>
      <c r="N20" s="44" t="s">
        <v>31</v>
      </c>
      <c r="O20" s="44"/>
      <c r="P20" s="44" t="s">
        <v>31</v>
      </c>
      <c r="Q20" s="44" t="s">
        <v>31</v>
      </c>
      <c r="R20" s="44"/>
      <c r="S20" s="44" t="s">
        <v>31</v>
      </c>
      <c r="T20" s="44" t="s">
        <v>31</v>
      </c>
      <c r="U20" s="44"/>
      <c r="V20" s="44" t="s">
        <v>31</v>
      </c>
      <c r="W20" s="44" t="s">
        <v>31</v>
      </c>
      <c r="X20" s="44"/>
      <c r="Y20" s="44" t="s">
        <v>31</v>
      </c>
      <c r="Z20" s="44" t="s">
        <v>31</v>
      </c>
      <c r="AA20" s="44"/>
      <c r="AB20" s="44" t="s">
        <v>31</v>
      </c>
      <c r="AC20" s="44" t="s">
        <v>31</v>
      </c>
      <c r="AD20" s="47">
        <f t="shared" si="5"/>
        <v>102.4</v>
      </c>
      <c r="AE20" s="47">
        <f t="shared" si="6"/>
        <v>102.4</v>
      </c>
      <c r="AF20" s="44"/>
      <c r="AG20" s="48">
        <v>23.55</v>
      </c>
      <c r="AH20" s="44" t="s">
        <v>31</v>
      </c>
      <c r="AI20" s="44"/>
      <c r="AJ20" s="47">
        <f t="shared" si="7"/>
        <v>108.8</v>
      </c>
      <c r="AK20" s="47">
        <f t="shared" si="8"/>
        <v>108.8</v>
      </c>
      <c r="AL20" s="44"/>
      <c r="AM20" s="47">
        <f t="shared" si="9"/>
        <v>46.08</v>
      </c>
      <c r="AN20" s="44" t="s">
        <v>31</v>
      </c>
      <c r="AO20" s="44"/>
      <c r="AP20" s="47">
        <f t="shared" si="10"/>
        <v>108.8</v>
      </c>
      <c r="AQ20" s="47">
        <f t="shared" si="11"/>
        <v>108.8</v>
      </c>
      <c r="AR20" s="44"/>
      <c r="AS20" s="47">
        <f t="shared" si="12"/>
        <v>96</v>
      </c>
      <c r="AT20" s="44" t="s">
        <v>31</v>
      </c>
      <c r="AU20" s="44"/>
      <c r="AV20" s="47">
        <f t="shared" si="13"/>
        <v>46.08</v>
      </c>
      <c r="AW20" s="44" t="s">
        <v>31</v>
      </c>
      <c r="AX20" s="44"/>
      <c r="AY20" s="47">
        <f t="shared" si="14"/>
        <v>46.08</v>
      </c>
      <c r="AZ20" s="44" t="s">
        <v>31</v>
      </c>
    </row>
    <row r="21" spans="1:52" s="49" customFormat="1" ht="13.2" x14ac:dyDescent="0.25">
      <c r="A21" s="44">
        <v>3000078</v>
      </c>
      <c r="B21" s="50" t="s">
        <v>46</v>
      </c>
      <c r="C21" s="51">
        <v>47</v>
      </c>
      <c r="D21" s="44">
        <v>86308</v>
      </c>
      <c r="E21" s="44">
        <v>300</v>
      </c>
      <c r="F21" s="47">
        <f t="shared" si="0"/>
        <v>37.6</v>
      </c>
      <c r="G21" s="48">
        <f t="shared" si="1"/>
        <v>8.5500000000000007</v>
      </c>
      <c r="H21" s="47">
        <f t="shared" si="2"/>
        <v>39.949999999999996</v>
      </c>
      <c r="I21" s="48"/>
      <c r="J21" s="47">
        <f t="shared" si="3"/>
        <v>37.6</v>
      </c>
      <c r="K21" s="47">
        <f t="shared" si="4"/>
        <v>37.6</v>
      </c>
      <c r="L21" s="44"/>
      <c r="M21" s="44" t="s">
        <v>31</v>
      </c>
      <c r="N21" s="44" t="s">
        <v>31</v>
      </c>
      <c r="O21" s="44"/>
      <c r="P21" s="44" t="s">
        <v>31</v>
      </c>
      <c r="Q21" s="44" t="s">
        <v>31</v>
      </c>
      <c r="R21" s="44"/>
      <c r="S21" s="44" t="s">
        <v>31</v>
      </c>
      <c r="T21" s="44" t="s">
        <v>31</v>
      </c>
      <c r="U21" s="44"/>
      <c r="V21" s="44" t="s">
        <v>31</v>
      </c>
      <c r="W21" s="44" t="s">
        <v>31</v>
      </c>
      <c r="X21" s="44"/>
      <c r="Y21" s="44" t="s">
        <v>31</v>
      </c>
      <c r="Z21" s="44" t="s">
        <v>31</v>
      </c>
      <c r="AA21" s="44"/>
      <c r="AB21" s="44" t="s">
        <v>31</v>
      </c>
      <c r="AC21" s="44" t="s">
        <v>31</v>
      </c>
      <c r="AD21" s="47">
        <f t="shared" si="5"/>
        <v>37.6</v>
      </c>
      <c r="AE21" s="47">
        <f t="shared" si="6"/>
        <v>37.6</v>
      </c>
      <c r="AF21" s="44"/>
      <c r="AG21" s="48">
        <v>8.5500000000000007</v>
      </c>
      <c r="AH21" s="44" t="s">
        <v>31</v>
      </c>
      <c r="AI21" s="44"/>
      <c r="AJ21" s="47">
        <f t="shared" si="7"/>
        <v>39.949999999999996</v>
      </c>
      <c r="AK21" s="47">
        <f t="shared" si="8"/>
        <v>39.949999999999996</v>
      </c>
      <c r="AL21" s="44"/>
      <c r="AM21" s="47">
        <f t="shared" si="9"/>
        <v>16.919999999999998</v>
      </c>
      <c r="AN21" s="44" t="s">
        <v>31</v>
      </c>
      <c r="AO21" s="44"/>
      <c r="AP21" s="47">
        <f t="shared" si="10"/>
        <v>39.949999999999996</v>
      </c>
      <c r="AQ21" s="47">
        <f t="shared" si="11"/>
        <v>39.949999999999996</v>
      </c>
      <c r="AR21" s="44"/>
      <c r="AS21" s="47">
        <f t="shared" si="12"/>
        <v>35.25</v>
      </c>
      <c r="AT21" s="44" t="s">
        <v>31</v>
      </c>
      <c r="AU21" s="44"/>
      <c r="AV21" s="47">
        <f t="shared" si="13"/>
        <v>16.919999999999998</v>
      </c>
      <c r="AW21" s="44" t="s">
        <v>31</v>
      </c>
      <c r="AX21" s="44"/>
      <c r="AY21" s="47">
        <f t="shared" si="14"/>
        <v>16.919999999999998</v>
      </c>
      <c r="AZ21" s="44" t="s">
        <v>31</v>
      </c>
    </row>
    <row r="22" spans="1:52" s="49" customFormat="1" ht="13.2" x14ac:dyDescent="0.25">
      <c r="A22" s="44">
        <v>3000084</v>
      </c>
      <c r="B22" s="50" t="s">
        <v>47</v>
      </c>
      <c r="C22" s="44">
        <v>117</v>
      </c>
      <c r="D22" s="44">
        <v>86735</v>
      </c>
      <c r="E22" s="44">
        <v>300</v>
      </c>
      <c r="F22" s="47">
        <f t="shared" si="0"/>
        <v>93.600000000000009</v>
      </c>
      <c r="G22" s="48">
        <f t="shared" si="1"/>
        <v>21.53</v>
      </c>
      <c r="H22" s="47">
        <f t="shared" si="2"/>
        <v>99.45</v>
      </c>
      <c r="I22" s="48"/>
      <c r="J22" s="47">
        <f t="shared" si="3"/>
        <v>93.600000000000009</v>
      </c>
      <c r="K22" s="47">
        <f t="shared" si="4"/>
        <v>93.600000000000009</v>
      </c>
      <c r="L22" s="44"/>
      <c r="M22" s="44" t="s">
        <v>31</v>
      </c>
      <c r="N22" s="44" t="s">
        <v>31</v>
      </c>
      <c r="O22" s="44"/>
      <c r="P22" s="44" t="s">
        <v>31</v>
      </c>
      <c r="Q22" s="44" t="s">
        <v>31</v>
      </c>
      <c r="R22" s="60"/>
      <c r="S22" s="44" t="s">
        <v>31</v>
      </c>
      <c r="T22" s="44" t="s">
        <v>31</v>
      </c>
      <c r="U22" s="44"/>
      <c r="V22" s="44" t="s">
        <v>31</v>
      </c>
      <c r="W22" s="44" t="s">
        <v>31</v>
      </c>
      <c r="X22" s="44"/>
      <c r="Y22" s="44" t="s">
        <v>31</v>
      </c>
      <c r="Z22" s="44" t="s">
        <v>31</v>
      </c>
      <c r="AA22" s="44"/>
      <c r="AB22" s="44" t="s">
        <v>31</v>
      </c>
      <c r="AC22" s="44" t="s">
        <v>31</v>
      </c>
      <c r="AD22" s="47">
        <f t="shared" si="5"/>
        <v>93.600000000000009</v>
      </c>
      <c r="AE22" s="47">
        <f t="shared" si="6"/>
        <v>93.600000000000009</v>
      </c>
      <c r="AF22" s="44"/>
      <c r="AG22" s="48">
        <v>21.53</v>
      </c>
      <c r="AH22" s="44" t="s">
        <v>31</v>
      </c>
      <c r="AI22" s="44"/>
      <c r="AJ22" s="47">
        <f t="shared" si="7"/>
        <v>99.45</v>
      </c>
      <c r="AK22" s="47">
        <f t="shared" si="8"/>
        <v>99.45</v>
      </c>
      <c r="AL22" s="44"/>
      <c r="AM22" s="47">
        <f t="shared" si="9"/>
        <v>42.12</v>
      </c>
      <c r="AN22" s="44" t="s">
        <v>31</v>
      </c>
      <c r="AO22" s="44"/>
      <c r="AP22" s="47">
        <f t="shared" si="10"/>
        <v>99.45</v>
      </c>
      <c r="AQ22" s="47">
        <f t="shared" si="11"/>
        <v>99.45</v>
      </c>
      <c r="AR22" s="44"/>
      <c r="AS22" s="47">
        <f t="shared" si="12"/>
        <v>87.75</v>
      </c>
      <c r="AT22" s="44" t="s">
        <v>31</v>
      </c>
      <c r="AU22" s="44"/>
      <c r="AV22" s="47">
        <f t="shared" si="13"/>
        <v>42.12</v>
      </c>
      <c r="AW22" s="44" t="s">
        <v>31</v>
      </c>
      <c r="AX22" s="44"/>
      <c r="AY22" s="47">
        <f t="shared" si="14"/>
        <v>42.12</v>
      </c>
      <c r="AZ22" s="44" t="s">
        <v>31</v>
      </c>
    </row>
    <row r="23" spans="1:52" s="49" customFormat="1" ht="13.2" x14ac:dyDescent="0.25">
      <c r="A23" s="44">
        <v>3000087</v>
      </c>
      <c r="B23" s="50" t="s">
        <v>48</v>
      </c>
      <c r="C23" s="44">
        <v>130</v>
      </c>
      <c r="D23" s="44">
        <v>86762</v>
      </c>
      <c r="E23" s="44">
        <v>300</v>
      </c>
      <c r="F23" s="47">
        <f t="shared" si="0"/>
        <v>104</v>
      </c>
      <c r="G23" s="48">
        <f t="shared" si="1"/>
        <v>23.74</v>
      </c>
      <c r="H23" s="47">
        <f t="shared" si="2"/>
        <v>110.5</v>
      </c>
      <c r="I23" s="48"/>
      <c r="J23" s="47">
        <f t="shared" si="3"/>
        <v>104</v>
      </c>
      <c r="K23" s="47">
        <f t="shared" si="4"/>
        <v>104</v>
      </c>
      <c r="L23" s="44"/>
      <c r="M23" s="44" t="s">
        <v>31</v>
      </c>
      <c r="N23" s="44" t="s">
        <v>31</v>
      </c>
      <c r="O23" s="44"/>
      <c r="P23" s="44" t="s">
        <v>31</v>
      </c>
      <c r="Q23" s="44" t="s">
        <v>31</v>
      </c>
      <c r="R23" s="44"/>
      <c r="S23" s="44" t="s">
        <v>31</v>
      </c>
      <c r="T23" s="44" t="s">
        <v>31</v>
      </c>
      <c r="U23" s="44"/>
      <c r="V23" s="44" t="s">
        <v>31</v>
      </c>
      <c r="W23" s="44" t="s">
        <v>31</v>
      </c>
      <c r="X23" s="44"/>
      <c r="Y23" s="44" t="s">
        <v>31</v>
      </c>
      <c r="Z23" s="44" t="s">
        <v>31</v>
      </c>
      <c r="AA23" s="44"/>
      <c r="AB23" s="44" t="s">
        <v>31</v>
      </c>
      <c r="AC23" s="44" t="s">
        <v>31</v>
      </c>
      <c r="AD23" s="47">
        <f t="shared" si="5"/>
        <v>104</v>
      </c>
      <c r="AE23" s="47">
        <f t="shared" si="6"/>
        <v>104</v>
      </c>
      <c r="AF23" s="44"/>
      <c r="AG23" s="48">
        <v>23.74</v>
      </c>
      <c r="AH23" s="44" t="s">
        <v>31</v>
      </c>
      <c r="AI23" s="44"/>
      <c r="AJ23" s="47">
        <f t="shared" si="7"/>
        <v>110.5</v>
      </c>
      <c r="AK23" s="47">
        <f t="shared" si="8"/>
        <v>110.5</v>
      </c>
      <c r="AL23" s="44"/>
      <c r="AM23" s="47">
        <f t="shared" si="9"/>
        <v>46.8</v>
      </c>
      <c r="AN23" s="44" t="s">
        <v>31</v>
      </c>
      <c r="AO23" s="44"/>
      <c r="AP23" s="47">
        <f t="shared" si="10"/>
        <v>110.5</v>
      </c>
      <c r="AQ23" s="47">
        <f t="shared" si="11"/>
        <v>110.5</v>
      </c>
      <c r="AR23" s="44"/>
      <c r="AS23" s="47">
        <f t="shared" si="12"/>
        <v>97.5</v>
      </c>
      <c r="AT23" s="44" t="s">
        <v>31</v>
      </c>
      <c r="AU23" s="44"/>
      <c r="AV23" s="47">
        <f t="shared" si="13"/>
        <v>46.8</v>
      </c>
      <c r="AW23" s="44" t="s">
        <v>31</v>
      </c>
      <c r="AX23" s="44"/>
      <c r="AY23" s="47">
        <f t="shared" si="14"/>
        <v>46.8</v>
      </c>
      <c r="AZ23" s="44" t="s">
        <v>31</v>
      </c>
    </row>
    <row r="24" spans="1:52" s="49" customFormat="1" ht="13.2" x14ac:dyDescent="0.25">
      <c r="A24" s="44">
        <v>3000098</v>
      </c>
      <c r="B24" s="45" t="s">
        <v>49</v>
      </c>
      <c r="C24" s="44">
        <v>166</v>
      </c>
      <c r="D24" s="46">
        <v>84153</v>
      </c>
      <c r="E24" s="44">
        <v>300</v>
      </c>
      <c r="F24" s="47">
        <f t="shared" si="0"/>
        <v>132.80000000000001</v>
      </c>
      <c r="G24" s="48">
        <f t="shared" si="1"/>
        <v>30.34</v>
      </c>
      <c r="H24" s="47">
        <f t="shared" si="2"/>
        <v>141.1</v>
      </c>
      <c r="I24" s="48"/>
      <c r="J24" s="47">
        <f t="shared" si="3"/>
        <v>132.80000000000001</v>
      </c>
      <c r="K24" s="47">
        <f t="shared" si="4"/>
        <v>132.80000000000001</v>
      </c>
      <c r="L24" s="44"/>
      <c r="M24" s="44" t="s">
        <v>31</v>
      </c>
      <c r="N24" s="44" t="s">
        <v>31</v>
      </c>
      <c r="O24" s="44"/>
      <c r="P24" s="44" t="s">
        <v>31</v>
      </c>
      <c r="Q24" s="44" t="s">
        <v>31</v>
      </c>
      <c r="R24" s="44"/>
      <c r="S24" s="44" t="s">
        <v>31</v>
      </c>
      <c r="T24" s="44" t="s">
        <v>31</v>
      </c>
      <c r="U24" s="44"/>
      <c r="V24" s="44" t="s">
        <v>31</v>
      </c>
      <c r="W24" s="44" t="s">
        <v>31</v>
      </c>
      <c r="X24" s="44"/>
      <c r="Y24" s="44" t="s">
        <v>31</v>
      </c>
      <c r="Z24" s="44" t="s">
        <v>31</v>
      </c>
      <c r="AA24" s="44"/>
      <c r="AB24" s="44" t="s">
        <v>31</v>
      </c>
      <c r="AC24" s="44" t="s">
        <v>31</v>
      </c>
      <c r="AD24" s="47">
        <f t="shared" si="5"/>
        <v>132.80000000000001</v>
      </c>
      <c r="AE24" s="47">
        <f t="shared" si="6"/>
        <v>132.80000000000001</v>
      </c>
      <c r="AF24" s="44"/>
      <c r="AG24" s="48">
        <v>30.34</v>
      </c>
      <c r="AH24" s="44" t="s">
        <v>31</v>
      </c>
      <c r="AI24" s="44"/>
      <c r="AJ24" s="47">
        <f t="shared" si="7"/>
        <v>141.1</v>
      </c>
      <c r="AK24" s="47">
        <f t="shared" si="8"/>
        <v>141.1</v>
      </c>
      <c r="AL24" s="44"/>
      <c r="AM24" s="47">
        <f t="shared" si="9"/>
        <v>59.76</v>
      </c>
      <c r="AN24" s="44" t="s">
        <v>31</v>
      </c>
      <c r="AO24" s="44"/>
      <c r="AP24" s="47">
        <f t="shared" si="10"/>
        <v>141.1</v>
      </c>
      <c r="AQ24" s="47">
        <f t="shared" si="11"/>
        <v>141.1</v>
      </c>
      <c r="AR24" s="44"/>
      <c r="AS24" s="47">
        <f t="shared" si="12"/>
        <v>124.5</v>
      </c>
      <c r="AT24" s="44" t="s">
        <v>31</v>
      </c>
      <c r="AU24" s="44"/>
      <c r="AV24" s="47">
        <f t="shared" si="13"/>
        <v>59.76</v>
      </c>
      <c r="AW24" s="44" t="s">
        <v>31</v>
      </c>
      <c r="AX24" s="44"/>
      <c r="AY24" s="47">
        <f t="shared" si="14"/>
        <v>59.76</v>
      </c>
      <c r="AZ24" s="44" t="s">
        <v>31</v>
      </c>
    </row>
    <row r="25" spans="1:52" s="49" customFormat="1" ht="13.2" x14ac:dyDescent="0.25">
      <c r="A25" s="44">
        <v>3000103</v>
      </c>
      <c r="B25" s="50" t="s">
        <v>50</v>
      </c>
      <c r="C25" s="51">
        <v>47</v>
      </c>
      <c r="D25" s="44">
        <v>84450</v>
      </c>
      <c r="E25" s="44">
        <v>300</v>
      </c>
      <c r="F25" s="47">
        <f t="shared" si="0"/>
        <v>37.6</v>
      </c>
      <c r="G25" s="48">
        <f t="shared" si="1"/>
        <v>8.5500000000000007</v>
      </c>
      <c r="H25" s="47">
        <f t="shared" si="2"/>
        <v>39.949999999999996</v>
      </c>
      <c r="I25" s="48"/>
      <c r="J25" s="47">
        <f t="shared" si="3"/>
        <v>37.6</v>
      </c>
      <c r="K25" s="47">
        <f t="shared" si="4"/>
        <v>37.6</v>
      </c>
      <c r="L25" s="44"/>
      <c r="M25" s="44" t="s">
        <v>31</v>
      </c>
      <c r="N25" s="44" t="s">
        <v>31</v>
      </c>
      <c r="O25" s="44"/>
      <c r="P25" s="44" t="s">
        <v>31</v>
      </c>
      <c r="Q25" s="44" t="s">
        <v>31</v>
      </c>
      <c r="R25" s="44"/>
      <c r="S25" s="44" t="s">
        <v>31</v>
      </c>
      <c r="T25" s="44" t="s">
        <v>31</v>
      </c>
      <c r="U25" s="44"/>
      <c r="V25" s="44" t="s">
        <v>31</v>
      </c>
      <c r="W25" s="44" t="s">
        <v>31</v>
      </c>
      <c r="X25" s="44"/>
      <c r="Y25" s="44" t="s">
        <v>31</v>
      </c>
      <c r="Z25" s="44" t="s">
        <v>31</v>
      </c>
      <c r="AA25" s="44"/>
      <c r="AB25" s="44" t="s">
        <v>31</v>
      </c>
      <c r="AC25" s="44" t="s">
        <v>31</v>
      </c>
      <c r="AD25" s="47">
        <f t="shared" si="5"/>
        <v>37.6</v>
      </c>
      <c r="AE25" s="47">
        <f t="shared" si="6"/>
        <v>37.6</v>
      </c>
      <c r="AF25" s="44"/>
      <c r="AG25" s="48">
        <v>8.5500000000000007</v>
      </c>
      <c r="AH25" s="44" t="s">
        <v>31</v>
      </c>
      <c r="AI25" s="44"/>
      <c r="AJ25" s="47">
        <f t="shared" si="7"/>
        <v>39.949999999999996</v>
      </c>
      <c r="AK25" s="47">
        <f t="shared" si="8"/>
        <v>39.949999999999996</v>
      </c>
      <c r="AL25" s="44"/>
      <c r="AM25" s="47">
        <f t="shared" si="9"/>
        <v>16.919999999999998</v>
      </c>
      <c r="AN25" s="44" t="s">
        <v>31</v>
      </c>
      <c r="AO25" s="44"/>
      <c r="AP25" s="47">
        <f t="shared" si="10"/>
        <v>39.949999999999996</v>
      </c>
      <c r="AQ25" s="47">
        <f t="shared" si="11"/>
        <v>39.949999999999996</v>
      </c>
      <c r="AR25" s="44"/>
      <c r="AS25" s="47">
        <f t="shared" si="12"/>
        <v>35.25</v>
      </c>
      <c r="AT25" s="44" t="s">
        <v>31</v>
      </c>
      <c r="AU25" s="44"/>
      <c r="AV25" s="47">
        <f t="shared" si="13"/>
        <v>16.919999999999998</v>
      </c>
      <c r="AW25" s="44" t="s">
        <v>31</v>
      </c>
      <c r="AX25" s="44"/>
      <c r="AY25" s="47">
        <f t="shared" si="14"/>
        <v>16.919999999999998</v>
      </c>
      <c r="AZ25" s="44" t="s">
        <v>31</v>
      </c>
    </row>
    <row r="26" spans="1:52" s="49" customFormat="1" ht="13.2" x14ac:dyDescent="0.25">
      <c r="A26" s="44">
        <v>3000106</v>
      </c>
      <c r="B26" s="50" t="s">
        <v>51</v>
      </c>
      <c r="C26" s="51">
        <v>45</v>
      </c>
      <c r="D26" s="44">
        <v>82247</v>
      </c>
      <c r="E26" s="44">
        <v>300</v>
      </c>
      <c r="F26" s="47">
        <f t="shared" si="0"/>
        <v>36</v>
      </c>
      <c r="G26" s="48">
        <f t="shared" si="1"/>
        <v>8.2799999999999994</v>
      </c>
      <c r="H26" s="47">
        <f t="shared" si="2"/>
        <v>38.25</v>
      </c>
      <c r="I26" s="48"/>
      <c r="J26" s="47">
        <f t="shared" si="3"/>
        <v>36</v>
      </c>
      <c r="K26" s="47">
        <f t="shared" si="4"/>
        <v>36</v>
      </c>
      <c r="L26" s="44"/>
      <c r="M26" s="44" t="s">
        <v>31</v>
      </c>
      <c r="N26" s="44" t="s">
        <v>31</v>
      </c>
      <c r="O26" s="44"/>
      <c r="P26" s="44" t="s">
        <v>31</v>
      </c>
      <c r="Q26" s="44" t="s">
        <v>31</v>
      </c>
      <c r="R26" s="44"/>
      <c r="S26" s="44" t="s">
        <v>31</v>
      </c>
      <c r="T26" s="44" t="s">
        <v>31</v>
      </c>
      <c r="U26" s="44"/>
      <c r="V26" s="44" t="s">
        <v>31</v>
      </c>
      <c r="W26" s="44" t="s">
        <v>31</v>
      </c>
      <c r="X26" s="44"/>
      <c r="Y26" s="44" t="s">
        <v>31</v>
      </c>
      <c r="Z26" s="44" t="s">
        <v>31</v>
      </c>
      <c r="AA26" s="44"/>
      <c r="AB26" s="44" t="s">
        <v>31</v>
      </c>
      <c r="AC26" s="44" t="s">
        <v>31</v>
      </c>
      <c r="AD26" s="47">
        <f t="shared" si="5"/>
        <v>36</v>
      </c>
      <c r="AE26" s="47">
        <f t="shared" si="6"/>
        <v>36</v>
      </c>
      <c r="AF26" s="44"/>
      <c r="AG26" s="48">
        <v>8.2799999999999994</v>
      </c>
      <c r="AH26" s="44" t="s">
        <v>31</v>
      </c>
      <c r="AI26" s="44"/>
      <c r="AJ26" s="47">
        <f t="shared" si="7"/>
        <v>38.25</v>
      </c>
      <c r="AK26" s="47">
        <f t="shared" si="8"/>
        <v>38.25</v>
      </c>
      <c r="AL26" s="44"/>
      <c r="AM26" s="47">
        <f t="shared" si="9"/>
        <v>16.2</v>
      </c>
      <c r="AN26" s="44" t="s">
        <v>31</v>
      </c>
      <c r="AO26" s="44"/>
      <c r="AP26" s="47">
        <f t="shared" si="10"/>
        <v>38.25</v>
      </c>
      <c r="AQ26" s="47">
        <f t="shared" si="11"/>
        <v>38.25</v>
      </c>
      <c r="AR26" s="44"/>
      <c r="AS26" s="47">
        <f t="shared" si="12"/>
        <v>33.75</v>
      </c>
      <c r="AT26" s="44" t="s">
        <v>31</v>
      </c>
      <c r="AU26" s="44"/>
      <c r="AV26" s="47">
        <f t="shared" si="13"/>
        <v>16.2</v>
      </c>
      <c r="AW26" s="44" t="s">
        <v>31</v>
      </c>
      <c r="AX26" s="44"/>
      <c r="AY26" s="47">
        <f t="shared" si="14"/>
        <v>16.2</v>
      </c>
      <c r="AZ26" s="44" t="s">
        <v>31</v>
      </c>
    </row>
    <row r="27" spans="1:52" s="49" customFormat="1" ht="13.2" x14ac:dyDescent="0.25">
      <c r="A27" s="44">
        <v>3000109</v>
      </c>
      <c r="B27" s="50" t="s">
        <v>52</v>
      </c>
      <c r="C27" s="44">
        <v>34</v>
      </c>
      <c r="D27" s="44">
        <v>85007</v>
      </c>
      <c r="E27" s="44">
        <v>300</v>
      </c>
      <c r="F27" s="47">
        <f t="shared" si="0"/>
        <v>27.200000000000003</v>
      </c>
      <c r="G27" s="48">
        <f t="shared" si="1"/>
        <v>6.27</v>
      </c>
      <c r="H27" s="47">
        <f t="shared" si="2"/>
        <v>28.9</v>
      </c>
      <c r="I27" s="48"/>
      <c r="J27" s="47">
        <f t="shared" si="3"/>
        <v>27.200000000000003</v>
      </c>
      <c r="K27" s="47">
        <f t="shared" si="4"/>
        <v>27.200000000000003</v>
      </c>
      <c r="L27" s="44"/>
      <c r="M27" s="44" t="s">
        <v>31</v>
      </c>
      <c r="N27" s="44" t="s">
        <v>31</v>
      </c>
      <c r="O27" s="44"/>
      <c r="P27" s="44" t="s">
        <v>31</v>
      </c>
      <c r="Q27" s="44" t="s">
        <v>31</v>
      </c>
      <c r="R27" s="44"/>
      <c r="S27" s="44" t="s">
        <v>31</v>
      </c>
      <c r="T27" s="44" t="s">
        <v>31</v>
      </c>
      <c r="U27" s="44"/>
      <c r="V27" s="44" t="s">
        <v>31</v>
      </c>
      <c r="W27" s="44" t="s">
        <v>31</v>
      </c>
      <c r="X27" s="44"/>
      <c r="Y27" s="44" t="s">
        <v>31</v>
      </c>
      <c r="Z27" s="44" t="s">
        <v>31</v>
      </c>
      <c r="AA27" s="44"/>
      <c r="AB27" s="44" t="s">
        <v>31</v>
      </c>
      <c r="AC27" s="44" t="s">
        <v>31</v>
      </c>
      <c r="AD27" s="47">
        <f t="shared" si="5"/>
        <v>27.200000000000003</v>
      </c>
      <c r="AE27" s="47">
        <f t="shared" si="6"/>
        <v>27.200000000000003</v>
      </c>
      <c r="AF27" s="44"/>
      <c r="AG27" s="48">
        <v>6.27</v>
      </c>
      <c r="AH27" s="44" t="s">
        <v>31</v>
      </c>
      <c r="AI27" s="44"/>
      <c r="AJ27" s="47">
        <f t="shared" si="7"/>
        <v>28.9</v>
      </c>
      <c r="AK27" s="47">
        <f t="shared" si="8"/>
        <v>28.9</v>
      </c>
      <c r="AL27" s="44"/>
      <c r="AM27" s="47">
        <f t="shared" si="9"/>
        <v>12.24</v>
      </c>
      <c r="AN27" s="44" t="s">
        <v>31</v>
      </c>
      <c r="AO27" s="44"/>
      <c r="AP27" s="47">
        <f t="shared" si="10"/>
        <v>28.9</v>
      </c>
      <c r="AQ27" s="47">
        <f t="shared" si="11"/>
        <v>28.9</v>
      </c>
      <c r="AR27" s="44"/>
      <c r="AS27" s="47">
        <f t="shared" si="12"/>
        <v>25.5</v>
      </c>
      <c r="AT27" s="44" t="s">
        <v>31</v>
      </c>
      <c r="AU27" s="44"/>
      <c r="AV27" s="47">
        <f t="shared" si="13"/>
        <v>12.24</v>
      </c>
      <c r="AW27" s="44" t="s">
        <v>31</v>
      </c>
      <c r="AX27" s="44"/>
      <c r="AY27" s="47">
        <f t="shared" si="14"/>
        <v>12.24</v>
      </c>
      <c r="AZ27" s="44" t="s">
        <v>31</v>
      </c>
    </row>
    <row r="28" spans="1:52" s="49" customFormat="1" ht="13.2" x14ac:dyDescent="0.25">
      <c r="A28" s="44">
        <v>3000110</v>
      </c>
      <c r="B28" s="50" t="s">
        <v>53</v>
      </c>
      <c r="C28" s="44">
        <v>709</v>
      </c>
      <c r="D28" s="44">
        <v>82805</v>
      </c>
      <c r="E28" s="44">
        <v>300</v>
      </c>
      <c r="F28" s="47">
        <f t="shared" si="0"/>
        <v>567.20000000000005</v>
      </c>
      <c r="G28" s="48">
        <f t="shared" si="1"/>
        <v>129.97</v>
      </c>
      <c r="H28" s="47">
        <f t="shared" si="2"/>
        <v>602.65</v>
      </c>
      <c r="I28" s="48"/>
      <c r="J28" s="47">
        <f t="shared" si="3"/>
        <v>567.20000000000005</v>
      </c>
      <c r="K28" s="47">
        <f t="shared" si="4"/>
        <v>567.20000000000005</v>
      </c>
      <c r="L28" s="44"/>
      <c r="M28" s="44" t="s">
        <v>31</v>
      </c>
      <c r="N28" s="44" t="s">
        <v>31</v>
      </c>
      <c r="O28" s="44"/>
      <c r="P28" s="44" t="s">
        <v>31</v>
      </c>
      <c r="Q28" s="44" t="s">
        <v>31</v>
      </c>
      <c r="R28" s="44"/>
      <c r="S28" s="44" t="s">
        <v>31</v>
      </c>
      <c r="T28" s="44" t="s">
        <v>31</v>
      </c>
      <c r="U28" s="44"/>
      <c r="V28" s="44" t="s">
        <v>31</v>
      </c>
      <c r="W28" s="44" t="s">
        <v>31</v>
      </c>
      <c r="X28" s="44"/>
      <c r="Y28" s="44" t="s">
        <v>31</v>
      </c>
      <c r="Z28" s="44" t="s">
        <v>31</v>
      </c>
      <c r="AA28" s="44"/>
      <c r="AB28" s="44" t="s">
        <v>31</v>
      </c>
      <c r="AC28" s="44" t="s">
        <v>31</v>
      </c>
      <c r="AD28" s="47">
        <f t="shared" si="5"/>
        <v>567.20000000000005</v>
      </c>
      <c r="AE28" s="47">
        <f t="shared" si="6"/>
        <v>567.20000000000005</v>
      </c>
      <c r="AF28" s="44"/>
      <c r="AG28" s="48">
        <v>129.97</v>
      </c>
      <c r="AH28" s="44" t="s">
        <v>31</v>
      </c>
      <c r="AI28" s="44"/>
      <c r="AJ28" s="47">
        <f t="shared" si="7"/>
        <v>602.65</v>
      </c>
      <c r="AK28" s="47">
        <f t="shared" si="8"/>
        <v>602.65</v>
      </c>
      <c r="AL28" s="44"/>
      <c r="AM28" s="47">
        <f t="shared" si="9"/>
        <v>255.23999999999998</v>
      </c>
      <c r="AN28" s="44" t="s">
        <v>31</v>
      </c>
      <c r="AO28" s="44"/>
      <c r="AP28" s="47">
        <f t="shared" si="10"/>
        <v>602.65</v>
      </c>
      <c r="AQ28" s="47">
        <f t="shared" si="11"/>
        <v>602.65</v>
      </c>
      <c r="AR28" s="44"/>
      <c r="AS28" s="47">
        <f t="shared" si="12"/>
        <v>531.75</v>
      </c>
      <c r="AT28" s="44" t="s">
        <v>31</v>
      </c>
      <c r="AU28" s="44"/>
      <c r="AV28" s="47">
        <f t="shared" si="13"/>
        <v>255.23999999999998</v>
      </c>
      <c r="AW28" s="44" t="s">
        <v>31</v>
      </c>
      <c r="AX28" s="44"/>
      <c r="AY28" s="47">
        <f t="shared" si="14"/>
        <v>255.23999999999998</v>
      </c>
      <c r="AZ28" s="44" t="s">
        <v>31</v>
      </c>
    </row>
    <row r="29" spans="1:52" s="49" customFormat="1" ht="13.2" x14ac:dyDescent="0.25">
      <c r="A29" s="44">
        <v>3000111</v>
      </c>
      <c r="B29" s="50" t="s">
        <v>54</v>
      </c>
      <c r="C29" s="51">
        <v>27</v>
      </c>
      <c r="D29" s="46">
        <v>86900</v>
      </c>
      <c r="E29" s="44">
        <f>VLOOKUP(A:A,'[1]Charge Level Data'!$C:$F,4,FALSE)</f>
        <v>300</v>
      </c>
      <c r="F29" s="47">
        <f t="shared" si="0"/>
        <v>21.6</v>
      </c>
      <c r="G29" s="48">
        <f t="shared" si="1"/>
        <v>9.7199999999999989</v>
      </c>
      <c r="H29" s="47">
        <f t="shared" si="2"/>
        <v>190.8</v>
      </c>
      <c r="I29" s="48"/>
      <c r="J29" s="47">
        <f t="shared" si="3"/>
        <v>21.6</v>
      </c>
      <c r="K29" s="47">
        <f t="shared" si="4"/>
        <v>21.6</v>
      </c>
      <c r="L29" s="44"/>
      <c r="M29" s="44" t="s">
        <v>31</v>
      </c>
      <c r="N29" s="44" t="s">
        <v>31</v>
      </c>
      <c r="O29" s="44"/>
      <c r="P29" s="44" t="s">
        <v>31</v>
      </c>
      <c r="Q29" s="44" t="s">
        <v>31</v>
      </c>
      <c r="R29" s="44"/>
      <c r="S29" s="44" t="s">
        <v>31</v>
      </c>
      <c r="T29" s="44" t="s">
        <v>31</v>
      </c>
      <c r="U29" s="44"/>
      <c r="V29" s="44" t="s">
        <v>31</v>
      </c>
      <c r="W29" s="44" t="s">
        <v>31</v>
      </c>
      <c r="X29" s="44"/>
      <c r="Y29" s="44" t="s">
        <v>31</v>
      </c>
      <c r="Z29" s="44" t="s">
        <v>31</v>
      </c>
      <c r="AA29" s="44"/>
      <c r="AB29" s="44" t="s">
        <v>31</v>
      </c>
      <c r="AC29" s="44" t="s">
        <v>31</v>
      </c>
      <c r="AD29" s="47">
        <f t="shared" si="5"/>
        <v>21.6</v>
      </c>
      <c r="AE29" s="47">
        <f t="shared" si="6"/>
        <v>21.6</v>
      </c>
      <c r="AF29" s="44"/>
      <c r="AG29" s="48">
        <v>190.8</v>
      </c>
      <c r="AH29" s="44" t="s">
        <v>31</v>
      </c>
      <c r="AI29" s="44"/>
      <c r="AJ29" s="47">
        <f t="shared" si="7"/>
        <v>22.95</v>
      </c>
      <c r="AK29" s="47">
        <f t="shared" si="8"/>
        <v>22.95</v>
      </c>
      <c r="AL29" s="44"/>
      <c r="AM29" s="47">
        <f t="shared" si="9"/>
        <v>9.7199999999999989</v>
      </c>
      <c r="AN29" s="44" t="s">
        <v>31</v>
      </c>
      <c r="AO29" s="44"/>
      <c r="AP29" s="47">
        <f t="shared" si="10"/>
        <v>22.95</v>
      </c>
      <c r="AQ29" s="47">
        <f t="shared" si="11"/>
        <v>22.95</v>
      </c>
      <c r="AR29" s="44"/>
      <c r="AS29" s="47">
        <f t="shared" si="12"/>
        <v>20.25</v>
      </c>
      <c r="AT29" s="44" t="s">
        <v>31</v>
      </c>
      <c r="AU29" s="44"/>
      <c r="AV29" s="47">
        <f t="shared" si="13"/>
        <v>9.7199999999999989</v>
      </c>
      <c r="AW29" s="44" t="s">
        <v>31</v>
      </c>
      <c r="AX29" s="44"/>
      <c r="AY29" s="47">
        <f t="shared" si="14"/>
        <v>9.7199999999999989</v>
      </c>
      <c r="AZ29" s="44" t="s">
        <v>31</v>
      </c>
    </row>
    <row r="30" spans="1:52" s="49" customFormat="1" ht="13.2" x14ac:dyDescent="0.25">
      <c r="A30" s="44">
        <v>3000111</v>
      </c>
      <c r="B30" s="50" t="s">
        <v>55</v>
      </c>
      <c r="C30" s="44">
        <v>27</v>
      </c>
      <c r="D30" s="44">
        <v>86900</v>
      </c>
      <c r="E30" s="44">
        <v>300</v>
      </c>
      <c r="F30" s="47">
        <f t="shared" si="0"/>
        <v>21.6</v>
      </c>
      <c r="G30" s="48">
        <f t="shared" si="1"/>
        <v>9.7199999999999989</v>
      </c>
      <c r="H30" s="47">
        <f t="shared" si="2"/>
        <v>190.8</v>
      </c>
      <c r="I30" s="48"/>
      <c r="J30" s="47">
        <f t="shared" si="3"/>
        <v>21.6</v>
      </c>
      <c r="K30" s="47">
        <f t="shared" si="4"/>
        <v>21.6</v>
      </c>
      <c r="L30" s="44"/>
      <c r="M30" s="44" t="s">
        <v>31</v>
      </c>
      <c r="N30" s="44" t="s">
        <v>31</v>
      </c>
      <c r="O30" s="44"/>
      <c r="P30" s="44" t="s">
        <v>31</v>
      </c>
      <c r="Q30" s="44" t="s">
        <v>31</v>
      </c>
      <c r="R30" s="44"/>
      <c r="S30" s="44" t="s">
        <v>31</v>
      </c>
      <c r="T30" s="44" t="s">
        <v>31</v>
      </c>
      <c r="U30" s="44"/>
      <c r="V30" s="44" t="s">
        <v>31</v>
      </c>
      <c r="W30" s="44" t="s">
        <v>31</v>
      </c>
      <c r="X30" s="44"/>
      <c r="Y30" s="44" t="s">
        <v>31</v>
      </c>
      <c r="Z30" s="44" t="s">
        <v>31</v>
      </c>
      <c r="AA30" s="44"/>
      <c r="AB30" s="44" t="s">
        <v>31</v>
      </c>
      <c r="AC30" s="44" t="s">
        <v>31</v>
      </c>
      <c r="AD30" s="47">
        <f t="shared" si="5"/>
        <v>21.6</v>
      </c>
      <c r="AE30" s="47">
        <f t="shared" si="6"/>
        <v>21.6</v>
      </c>
      <c r="AF30" s="44"/>
      <c r="AG30" s="48">
        <v>190.8</v>
      </c>
      <c r="AH30" s="44" t="s">
        <v>31</v>
      </c>
      <c r="AI30" s="44"/>
      <c r="AJ30" s="47">
        <f t="shared" si="7"/>
        <v>22.95</v>
      </c>
      <c r="AK30" s="47">
        <f t="shared" si="8"/>
        <v>22.95</v>
      </c>
      <c r="AL30" s="44"/>
      <c r="AM30" s="47">
        <f t="shared" si="9"/>
        <v>9.7199999999999989</v>
      </c>
      <c r="AN30" s="44" t="s">
        <v>31</v>
      </c>
      <c r="AO30" s="44"/>
      <c r="AP30" s="47">
        <f t="shared" si="10"/>
        <v>22.95</v>
      </c>
      <c r="AQ30" s="47">
        <f t="shared" si="11"/>
        <v>22.95</v>
      </c>
      <c r="AR30" s="44"/>
      <c r="AS30" s="47">
        <f t="shared" si="12"/>
        <v>20.25</v>
      </c>
      <c r="AT30" s="44" t="s">
        <v>31</v>
      </c>
      <c r="AU30" s="44"/>
      <c r="AV30" s="47">
        <f t="shared" si="13"/>
        <v>9.7199999999999989</v>
      </c>
      <c r="AW30" s="44" t="s">
        <v>31</v>
      </c>
      <c r="AX30" s="44"/>
      <c r="AY30" s="47">
        <f t="shared" si="14"/>
        <v>9.7199999999999989</v>
      </c>
      <c r="AZ30" s="44" t="s">
        <v>31</v>
      </c>
    </row>
    <row r="31" spans="1:52" s="49" customFormat="1" ht="13.2" x14ac:dyDescent="0.25">
      <c r="A31" s="44">
        <v>3000112</v>
      </c>
      <c r="B31" s="50" t="s">
        <v>56</v>
      </c>
      <c r="C31" s="51">
        <v>27</v>
      </c>
      <c r="D31" s="46">
        <v>86901</v>
      </c>
      <c r="E31" s="44">
        <f>VLOOKUP(A:A,'[1]Charge Level Data'!$C:$F,4,FALSE)</f>
        <v>300</v>
      </c>
      <c r="F31" s="47">
        <f t="shared" si="0"/>
        <v>21.6</v>
      </c>
      <c r="G31" s="48">
        <f t="shared" si="1"/>
        <v>9.7199999999999989</v>
      </c>
      <c r="H31" s="47">
        <f t="shared" si="2"/>
        <v>58.5</v>
      </c>
      <c r="I31" s="48"/>
      <c r="J31" s="47">
        <f t="shared" si="3"/>
        <v>21.6</v>
      </c>
      <c r="K31" s="47">
        <f t="shared" si="4"/>
        <v>21.6</v>
      </c>
      <c r="L31" s="44"/>
      <c r="M31" s="44" t="s">
        <v>31</v>
      </c>
      <c r="N31" s="44" t="s">
        <v>31</v>
      </c>
      <c r="O31" s="44"/>
      <c r="P31" s="44" t="s">
        <v>31</v>
      </c>
      <c r="Q31" s="44" t="s">
        <v>31</v>
      </c>
      <c r="R31" s="44"/>
      <c r="S31" s="44" t="s">
        <v>31</v>
      </c>
      <c r="T31" s="44" t="s">
        <v>31</v>
      </c>
      <c r="U31" s="44"/>
      <c r="V31" s="44" t="s">
        <v>31</v>
      </c>
      <c r="W31" s="44" t="s">
        <v>31</v>
      </c>
      <c r="X31" s="44"/>
      <c r="Y31" s="44" t="s">
        <v>31</v>
      </c>
      <c r="Z31" s="44" t="s">
        <v>31</v>
      </c>
      <c r="AA31" s="44"/>
      <c r="AB31" s="44" t="s">
        <v>31</v>
      </c>
      <c r="AC31" s="44" t="s">
        <v>31</v>
      </c>
      <c r="AD31" s="47">
        <f t="shared" si="5"/>
        <v>21.6</v>
      </c>
      <c r="AE31" s="47">
        <f t="shared" si="6"/>
        <v>21.6</v>
      </c>
      <c r="AF31" s="44"/>
      <c r="AG31" s="48">
        <v>58.5</v>
      </c>
      <c r="AH31" s="44" t="s">
        <v>31</v>
      </c>
      <c r="AI31" s="44"/>
      <c r="AJ31" s="47">
        <f t="shared" si="7"/>
        <v>22.95</v>
      </c>
      <c r="AK31" s="47">
        <f t="shared" si="8"/>
        <v>22.95</v>
      </c>
      <c r="AL31" s="44"/>
      <c r="AM31" s="47">
        <f t="shared" si="9"/>
        <v>9.7199999999999989</v>
      </c>
      <c r="AN31" s="44" t="s">
        <v>31</v>
      </c>
      <c r="AO31" s="44"/>
      <c r="AP31" s="47">
        <f t="shared" si="10"/>
        <v>22.95</v>
      </c>
      <c r="AQ31" s="47">
        <f t="shared" si="11"/>
        <v>22.95</v>
      </c>
      <c r="AR31" s="44"/>
      <c r="AS31" s="47">
        <f t="shared" si="12"/>
        <v>20.25</v>
      </c>
      <c r="AT31" s="44" t="s">
        <v>31</v>
      </c>
      <c r="AU31" s="44"/>
      <c r="AV31" s="47">
        <f t="shared" si="13"/>
        <v>9.7199999999999989</v>
      </c>
      <c r="AW31" s="44" t="s">
        <v>31</v>
      </c>
      <c r="AX31" s="44"/>
      <c r="AY31" s="47">
        <f t="shared" si="14"/>
        <v>9.7199999999999989</v>
      </c>
      <c r="AZ31" s="44" t="s">
        <v>31</v>
      </c>
    </row>
    <row r="32" spans="1:52" s="49" customFormat="1" ht="13.2" x14ac:dyDescent="0.25">
      <c r="A32" s="44">
        <v>3000114</v>
      </c>
      <c r="B32" s="50" t="s">
        <v>57</v>
      </c>
      <c r="C32" s="44">
        <v>47</v>
      </c>
      <c r="D32" s="44">
        <v>86140</v>
      </c>
      <c r="E32" s="44">
        <v>300</v>
      </c>
      <c r="F32" s="47">
        <f t="shared" si="0"/>
        <v>37.6</v>
      </c>
      <c r="G32" s="48">
        <f t="shared" si="1"/>
        <v>8.5500000000000007</v>
      </c>
      <c r="H32" s="47">
        <f t="shared" si="2"/>
        <v>39.949999999999996</v>
      </c>
      <c r="I32" s="48"/>
      <c r="J32" s="47">
        <f t="shared" si="3"/>
        <v>37.6</v>
      </c>
      <c r="K32" s="47">
        <f t="shared" si="4"/>
        <v>37.6</v>
      </c>
      <c r="L32" s="44"/>
      <c r="M32" s="44" t="s">
        <v>31</v>
      </c>
      <c r="N32" s="44" t="s">
        <v>31</v>
      </c>
      <c r="O32" s="44"/>
      <c r="P32" s="44" t="s">
        <v>31</v>
      </c>
      <c r="Q32" s="44" t="s">
        <v>31</v>
      </c>
      <c r="R32" s="44"/>
      <c r="S32" s="44" t="s">
        <v>31</v>
      </c>
      <c r="T32" s="44" t="s">
        <v>31</v>
      </c>
      <c r="U32" s="44"/>
      <c r="V32" s="44" t="s">
        <v>31</v>
      </c>
      <c r="W32" s="44" t="s">
        <v>31</v>
      </c>
      <c r="X32" s="44"/>
      <c r="Y32" s="44" t="s">
        <v>31</v>
      </c>
      <c r="Z32" s="44" t="s">
        <v>31</v>
      </c>
      <c r="AA32" s="44"/>
      <c r="AB32" s="44" t="s">
        <v>31</v>
      </c>
      <c r="AC32" s="44" t="s">
        <v>31</v>
      </c>
      <c r="AD32" s="47">
        <f t="shared" si="5"/>
        <v>37.6</v>
      </c>
      <c r="AE32" s="47">
        <f t="shared" si="6"/>
        <v>37.6</v>
      </c>
      <c r="AF32" s="44"/>
      <c r="AG32" s="48">
        <v>8.5500000000000007</v>
      </c>
      <c r="AH32" s="44" t="s">
        <v>31</v>
      </c>
      <c r="AI32" s="44"/>
      <c r="AJ32" s="47">
        <f t="shared" si="7"/>
        <v>39.949999999999996</v>
      </c>
      <c r="AK32" s="47">
        <f t="shared" si="8"/>
        <v>39.949999999999996</v>
      </c>
      <c r="AL32" s="44"/>
      <c r="AM32" s="47">
        <f t="shared" si="9"/>
        <v>16.919999999999998</v>
      </c>
      <c r="AN32" s="44" t="s">
        <v>31</v>
      </c>
      <c r="AO32" s="44"/>
      <c r="AP32" s="47">
        <f t="shared" si="10"/>
        <v>39.949999999999996</v>
      </c>
      <c r="AQ32" s="47">
        <f t="shared" si="11"/>
        <v>39.949999999999996</v>
      </c>
      <c r="AR32" s="44"/>
      <c r="AS32" s="47">
        <f t="shared" si="12"/>
        <v>35.25</v>
      </c>
      <c r="AT32" s="44" t="s">
        <v>31</v>
      </c>
      <c r="AU32" s="44"/>
      <c r="AV32" s="47">
        <f t="shared" si="13"/>
        <v>16.919999999999998</v>
      </c>
      <c r="AW32" s="44" t="s">
        <v>31</v>
      </c>
      <c r="AX32" s="44"/>
      <c r="AY32" s="47">
        <f t="shared" si="14"/>
        <v>16.919999999999998</v>
      </c>
      <c r="AZ32" s="44" t="s">
        <v>31</v>
      </c>
    </row>
    <row r="33" spans="1:52" s="49" customFormat="1" ht="13.2" x14ac:dyDescent="0.25">
      <c r="A33" s="44">
        <v>3000123</v>
      </c>
      <c r="B33" s="50" t="s">
        <v>58</v>
      </c>
      <c r="C33" s="51">
        <v>70</v>
      </c>
      <c r="D33" s="44">
        <v>85025</v>
      </c>
      <c r="E33" s="44">
        <v>300</v>
      </c>
      <c r="F33" s="47">
        <f t="shared" si="0"/>
        <v>56</v>
      </c>
      <c r="G33" s="48">
        <f t="shared" si="1"/>
        <v>12.82</v>
      </c>
      <c r="H33" s="47">
        <f t="shared" si="2"/>
        <v>59.5</v>
      </c>
      <c r="I33" s="48"/>
      <c r="J33" s="47">
        <f t="shared" si="3"/>
        <v>56</v>
      </c>
      <c r="K33" s="47">
        <f t="shared" si="4"/>
        <v>56</v>
      </c>
      <c r="L33" s="44"/>
      <c r="M33" s="44" t="s">
        <v>31</v>
      </c>
      <c r="N33" s="44" t="s">
        <v>31</v>
      </c>
      <c r="O33" s="44"/>
      <c r="P33" s="44" t="s">
        <v>31</v>
      </c>
      <c r="Q33" s="44" t="s">
        <v>31</v>
      </c>
      <c r="R33" s="44"/>
      <c r="S33" s="44" t="s">
        <v>31</v>
      </c>
      <c r="T33" s="44" t="s">
        <v>31</v>
      </c>
      <c r="U33" s="44"/>
      <c r="V33" s="44" t="s">
        <v>31</v>
      </c>
      <c r="W33" s="44" t="s">
        <v>31</v>
      </c>
      <c r="X33" s="44"/>
      <c r="Y33" s="44" t="s">
        <v>31</v>
      </c>
      <c r="Z33" s="44" t="s">
        <v>31</v>
      </c>
      <c r="AA33" s="44"/>
      <c r="AB33" s="44" t="s">
        <v>31</v>
      </c>
      <c r="AC33" s="44" t="s">
        <v>31</v>
      </c>
      <c r="AD33" s="47">
        <f t="shared" si="5"/>
        <v>56</v>
      </c>
      <c r="AE33" s="47">
        <f t="shared" si="6"/>
        <v>56</v>
      </c>
      <c r="AF33" s="44"/>
      <c r="AG33" s="48">
        <v>12.82</v>
      </c>
      <c r="AH33" s="44" t="s">
        <v>31</v>
      </c>
      <c r="AI33" s="44"/>
      <c r="AJ33" s="47">
        <f t="shared" si="7"/>
        <v>59.5</v>
      </c>
      <c r="AK33" s="47">
        <f t="shared" si="8"/>
        <v>59.5</v>
      </c>
      <c r="AL33" s="44"/>
      <c r="AM33" s="47">
        <f t="shared" si="9"/>
        <v>25.2</v>
      </c>
      <c r="AN33" s="44" t="s">
        <v>31</v>
      </c>
      <c r="AO33" s="44"/>
      <c r="AP33" s="47">
        <f t="shared" si="10"/>
        <v>59.5</v>
      </c>
      <c r="AQ33" s="47">
        <f t="shared" si="11"/>
        <v>59.5</v>
      </c>
      <c r="AR33" s="44"/>
      <c r="AS33" s="47">
        <f t="shared" si="12"/>
        <v>52.5</v>
      </c>
      <c r="AT33" s="44" t="s">
        <v>31</v>
      </c>
      <c r="AU33" s="44"/>
      <c r="AV33" s="47">
        <f t="shared" si="13"/>
        <v>25.2</v>
      </c>
      <c r="AW33" s="44" t="s">
        <v>31</v>
      </c>
      <c r="AX33" s="44"/>
      <c r="AY33" s="47">
        <f t="shared" si="14"/>
        <v>25.2</v>
      </c>
      <c r="AZ33" s="44" t="s">
        <v>31</v>
      </c>
    </row>
    <row r="34" spans="1:52" s="49" customFormat="1" ht="13.2" x14ac:dyDescent="0.25">
      <c r="A34" s="44">
        <v>3000124</v>
      </c>
      <c r="B34" s="45" t="s">
        <v>59</v>
      </c>
      <c r="C34" s="44">
        <v>58</v>
      </c>
      <c r="D34" s="46">
        <v>85027</v>
      </c>
      <c r="E34" s="44">
        <v>300</v>
      </c>
      <c r="F34" s="47">
        <f t="shared" si="0"/>
        <v>46.400000000000006</v>
      </c>
      <c r="G34" s="48">
        <f t="shared" si="1"/>
        <v>10.68</v>
      </c>
      <c r="H34" s="47">
        <f t="shared" si="2"/>
        <v>49.3</v>
      </c>
      <c r="I34" s="48"/>
      <c r="J34" s="47">
        <f t="shared" si="3"/>
        <v>46.400000000000006</v>
      </c>
      <c r="K34" s="47">
        <f t="shared" si="4"/>
        <v>46.400000000000006</v>
      </c>
      <c r="L34" s="44"/>
      <c r="M34" s="44" t="s">
        <v>31</v>
      </c>
      <c r="N34" s="44" t="s">
        <v>31</v>
      </c>
      <c r="O34" s="44"/>
      <c r="P34" s="44" t="s">
        <v>31</v>
      </c>
      <c r="Q34" s="44" t="s">
        <v>31</v>
      </c>
      <c r="R34" s="44"/>
      <c r="S34" s="44" t="s">
        <v>31</v>
      </c>
      <c r="T34" s="44" t="s">
        <v>31</v>
      </c>
      <c r="U34" s="44"/>
      <c r="V34" s="44" t="s">
        <v>31</v>
      </c>
      <c r="W34" s="44" t="s">
        <v>31</v>
      </c>
      <c r="X34" s="44"/>
      <c r="Y34" s="44" t="s">
        <v>31</v>
      </c>
      <c r="Z34" s="44" t="s">
        <v>31</v>
      </c>
      <c r="AA34" s="44"/>
      <c r="AB34" s="44" t="s">
        <v>31</v>
      </c>
      <c r="AC34" s="44" t="s">
        <v>31</v>
      </c>
      <c r="AD34" s="47">
        <f t="shared" si="5"/>
        <v>46.400000000000006</v>
      </c>
      <c r="AE34" s="47">
        <f t="shared" si="6"/>
        <v>46.400000000000006</v>
      </c>
      <c r="AF34" s="44"/>
      <c r="AG34" s="48">
        <v>10.68</v>
      </c>
      <c r="AH34" s="44" t="s">
        <v>31</v>
      </c>
      <c r="AI34" s="44"/>
      <c r="AJ34" s="47">
        <f t="shared" si="7"/>
        <v>49.3</v>
      </c>
      <c r="AK34" s="47">
        <f t="shared" si="8"/>
        <v>49.3</v>
      </c>
      <c r="AL34" s="44"/>
      <c r="AM34" s="47">
        <f t="shared" si="9"/>
        <v>20.88</v>
      </c>
      <c r="AN34" s="44" t="s">
        <v>31</v>
      </c>
      <c r="AO34" s="44"/>
      <c r="AP34" s="47">
        <f t="shared" si="10"/>
        <v>49.3</v>
      </c>
      <c r="AQ34" s="47">
        <f t="shared" si="11"/>
        <v>49.3</v>
      </c>
      <c r="AR34" s="44"/>
      <c r="AS34" s="47">
        <f t="shared" si="12"/>
        <v>43.5</v>
      </c>
      <c r="AT34" s="44" t="s">
        <v>31</v>
      </c>
      <c r="AU34" s="44"/>
      <c r="AV34" s="47">
        <f t="shared" si="13"/>
        <v>20.88</v>
      </c>
      <c r="AW34" s="44" t="s">
        <v>31</v>
      </c>
      <c r="AX34" s="44"/>
      <c r="AY34" s="47">
        <f t="shared" si="14"/>
        <v>20.88</v>
      </c>
      <c r="AZ34" s="44" t="s">
        <v>31</v>
      </c>
    </row>
    <row r="35" spans="1:52" s="49" customFormat="1" ht="13.2" x14ac:dyDescent="0.25">
      <c r="A35" s="44">
        <v>3000127</v>
      </c>
      <c r="B35" s="50" t="s">
        <v>60</v>
      </c>
      <c r="C35" s="61">
        <v>46</v>
      </c>
      <c r="D35" s="44">
        <v>82435</v>
      </c>
      <c r="E35" s="44">
        <v>300</v>
      </c>
      <c r="F35" s="47">
        <f t="shared" si="0"/>
        <v>36.800000000000004</v>
      </c>
      <c r="G35" s="48">
        <f t="shared" si="1"/>
        <v>7.59</v>
      </c>
      <c r="H35" s="47">
        <f t="shared" si="2"/>
        <v>39.1</v>
      </c>
      <c r="I35" s="48"/>
      <c r="J35" s="47">
        <f t="shared" si="3"/>
        <v>36.800000000000004</v>
      </c>
      <c r="K35" s="47">
        <f t="shared" si="4"/>
        <v>36.800000000000004</v>
      </c>
      <c r="L35" s="44"/>
      <c r="M35" s="44" t="s">
        <v>31</v>
      </c>
      <c r="N35" s="44" t="s">
        <v>31</v>
      </c>
      <c r="O35" s="44"/>
      <c r="P35" s="44" t="s">
        <v>31</v>
      </c>
      <c r="Q35" s="44" t="s">
        <v>31</v>
      </c>
      <c r="R35" s="60"/>
      <c r="S35" s="44" t="s">
        <v>31</v>
      </c>
      <c r="T35" s="44" t="s">
        <v>31</v>
      </c>
      <c r="U35" s="44"/>
      <c r="V35" s="44" t="s">
        <v>31</v>
      </c>
      <c r="W35" s="44" t="s">
        <v>31</v>
      </c>
      <c r="X35" s="44"/>
      <c r="Y35" s="44" t="s">
        <v>31</v>
      </c>
      <c r="Z35" s="44" t="s">
        <v>31</v>
      </c>
      <c r="AA35" s="44"/>
      <c r="AB35" s="44" t="s">
        <v>31</v>
      </c>
      <c r="AC35" s="44" t="s">
        <v>31</v>
      </c>
      <c r="AD35" s="47">
        <f t="shared" si="5"/>
        <v>36.800000000000004</v>
      </c>
      <c r="AE35" s="47">
        <f t="shared" si="6"/>
        <v>36.800000000000004</v>
      </c>
      <c r="AF35" s="44"/>
      <c r="AG35" s="48">
        <v>7.59</v>
      </c>
      <c r="AH35" s="44" t="s">
        <v>31</v>
      </c>
      <c r="AI35" s="44"/>
      <c r="AJ35" s="47">
        <f t="shared" si="7"/>
        <v>39.1</v>
      </c>
      <c r="AK35" s="47">
        <f t="shared" si="8"/>
        <v>39.1</v>
      </c>
      <c r="AL35" s="44"/>
      <c r="AM35" s="47">
        <f t="shared" si="9"/>
        <v>16.559999999999999</v>
      </c>
      <c r="AN35" s="44" t="s">
        <v>31</v>
      </c>
      <c r="AO35" s="44"/>
      <c r="AP35" s="47">
        <f t="shared" si="10"/>
        <v>39.1</v>
      </c>
      <c r="AQ35" s="47">
        <f t="shared" si="11"/>
        <v>39.1</v>
      </c>
      <c r="AR35" s="44"/>
      <c r="AS35" s="47">
        <f t="shared" si="12"/>
        <v>34.5</v>
      </c>
      <c r="AT35" s="44" t="s">
        <v>31</v>
      </c>
      <c r="AU35" s="44"/>
      <c r="AV35" s="47">
        <f t="shared" si="13"/>
        <v>16.559999999999999</v>
      </c>
      <c r="AW35" s="44" t="s">
        <v>31</v>
      </c>
      <c r="AX35" s="44"/>
      <c r="AY35" s="47">
        <f t="shared" si="14"/>
        <v>16.559999999999999</v>
      </c>
      <c r="AZ35" s="44" t="s">
        <v>31</v>
      </c>
    </row>
    <row r="36" spans="1:52" s="49" customFormat="1" ht="13.2" x14ac:dyDescent="0.25">
      <c r="A36" s="44">
        <v>3000136</v>
      </c>
      <c r="B36" s="50" t="s">
        <v>61</v>
      </c>
      <c r="C36" s="51">
        <v>59</v>
      </c>
      <c r="D36" s="44">
        <v>82550</v>
      </c>
      <c r="E36" s="44">
        <v>300</v>
      </c>
      <c r="F36" s="47">
        <f t="shared" si="0"/>
        <v>47.2</v>
      </c>
      <c r="G36" s="48">
        <f t="shared" si="1"/>
        <v>10.74</v>
      </c>
      <c r="H36" s="47">
        <f t="shared" si="2"/>
        <v>50.15</v>
      </c>
      <c r="I36" s="48"/>
      <c r="J36" s="47">
        <f t="shared" si="3"/>
        <v>47.2</v>
      </c>
      <c r="K36" s="47">
        <f t="shared" si="4"/>
        <v>47.2</v>
      </c>
      <c r="L36" s="44"/>
      <c r="M36" s="44" t="s">
        <v>31</v>
      </c>
      <c r="N36" s="44" t="s">
        <v>31</v>
      </c>
      <c r="O36" s="44"/>
      <c r="P36" s="44" t="s">
        <v>31</v>
      </c>
      <c r="Q36" s="44" t="s">
        <v>31</v>
      </c>
      <c r="R36" s="60"/>
      <c r="S36" s="44" t="s">
        <v>31</v>
      </c>
      <c r="T36" s="44" t="s">
        <v>31</v>
      </c>
      <c r="U36" s="44"/>
      <c r="V36" s="44" t="s">
        <v>31</v>
      </c>
      <c r="W36" s="44" t="s">
        <v>31</v>
      </c>
      <c r="X36" s="44"/>
      <c r="Y36" s="44" t="s">
        <v>31</v>
      </c>
      <c r="Z36" s="44" t="s">
        <v>31</v>
      </c>
      <c r="AA36" s="44"/>
      <c r="AB36" s="44" t="s">
        <v>31</v>
      </c>
      <c r="AC36" s="44" t="s">
        <v>31</v>
      </c>
      <c r="AD36" s="47">
        <f t="shared" si="5"/>
        <v>47.2</v>
      </c>
      <c r="AE36" s="47">
        <f t="shared" si="6"/>
        <v>47.2</v>
      </c>
      <c r="AF36" s="44"/>
      <c r="AG36" s="48">
        <v>10.74</v>
      </c>
      <c r="AH36" s="44" t="s">
        <v>31</v>
      </c>
      <c r="AI36" s="44"/>
      <c r="AJ36" s="47">
        <f t="shared" si="7"/>
        <v>50.15</v>
      </c>
      <c r="AK36" s="47">
        <f t="shared" si="8"/>
        <v>50.15</v>
      </c>
      <c r="AL36" s="44"/>
      <c r="AM36" s="47">
        <f t="shared" si="9"/>
        <v>21.24</v>
      </c>
      <c r="AN36" s="44" t="s">
        <v>31</v>
      </c>
      <c r="AO36" s="44"/>
      <c r="AP36" s="47">
        <f t="shared" si="10"/>
        <v>50.15</v>
      </c>
      <c r="AQ36" s="47">
        <f t="shared" si="11"/>
        <v>50.15</v>
      </c>
      <c r="AR36" s="44"/>
      <c r="AS36" s="47">
        <f t="shared" si="12"/>
        <v>44.25</v>
      </c>
      <c r="AT36" s="44" t="s">
        <v>31</v>
      </c>
      <c r="AU36" s="44"/>
      <c r="AV36" s="47">
        <f t="shared" si="13"/>
        <v>21.24</v>
      </c>
      <c r="AW36" s="44" t="s">
        <v>31</v>
      </c>
      <c r="AX36" s="44"/>
      <c r="AY36" s="47">
        <f t="shared" si="14"/>
        <v>21.24</v>
      </c>
      <c r="AZ36" s="44" t="s">
        <v>31</v>
      </c>
    </row>
    <row r="37" spans="1:52" s="49" customFormat="1" ht="13.2" x14ac:dyDescent="0.25">
      <c r="A37" s="44">
        <v>3000138</v>
      </c>
      <c r="B37" s="50" t="s">
        <v>62</v>
      </c>
      <c r="C37" s="51">
        <v>104</v>
      </c>
      <c r="D37" s="44">
        <v>82553</v>
      </c>
      <c r="E37" s="44">
        <v>300</v>
      </c>
      <c r="F37" s="47">
        <f t="shared" si="0"/>
        <v>83.2</v>
      </c>
      <c r="G37" s="48">
        <f t="shared" si="1"/>
        <v>19.059999999999999</v>
      </c>
      <c r="H37" s="47">
        <f t="shared" si="2"/>
        <v>88.399999999999991</v>
      </c>
      <c r="I37" s="48"/>
      <c r="J37" s="47">
        <f t="shared" si="3"/>
        <v>83.2</v>
      </c>
      <c r="K37" s="47">
        <f t="shared" si="4"/>
        <v>83.2</v>
      </c>
      <c r="L37" s="44"/>
      <c r="M37" s="44" t="s">
        <v>31</v>
      </c>
      <c r="N37" s="44" t="s">
        <v>31</v>
      </c>
      <c r="O37" s="44"/>
      <c r="P37" s="44" t="s">
        <v>31</v>
      </c>
      <c r="Q37" s="44" t="s">
        <v>31</v>
      </c>
      <c r="R37" s="60"/>
      <c r="S37" s="44" t="s">
        <v>31</v>
      </c>
      <c r="T37" s="44" t="s">
        <v>31</v>
      </c>
      <c r="U37" s="44"/>
      <c r="V37" s="44" t="s">
        <v>31</v>
      </c>
      <c r="W37" s="44" t="s">
        <v>31</v>
      </c>
      <c r="X37" s="44"/>
      <c r="Y37" s="44" t="s">
        <v>31</v>
      </c>
      <c r="Z37" s="44" t="s">
        <v>31</v>
      </c>
      <c r="AA37" s="44"/>
      <c r="AB37" s="44" t="s">
        <v>31</v>
      </c>
      <c r="AC37" s="44" t="s">
        <v>31</v>
      </c>
      <c r="AD37" s="47">
        <f t="shared" si="5"/>
        <v>83.2</v>
      </c>
      <c r="AE37" s="47">
        <f t="shared" si="6"/>
        <v>83.2</v>
      </c>
      <c r="AF37" s="44"/>
      <c r="AG37" s="48">
        <v>19.059999999999999</v>
      </c>
      <c r="AH37" s="44" t="s">
        <v>31</v>
      </c>
      <c r="AI37" s="44"/>
      <c r="AJ37" s="47">
        <f t="shared" si="7"/>
        <v>88.399999999999991</v>
      </c>
      <c r="AK37" s="47">
        <f t="shared" si="8"/>
        <v>88.399999999999991</v>
      </c>
      <c r="AL37" s="44"/>
      <c r="AM37" s="47">
        <f t="shared" si="9"/>
        <v>37.44</v>
      </c>
      <c r="AN37" s="44" t="s">
        <v>31</v>
      </c>
      <c r="AO37" s="44"/>
      <c r="AP37" s="47">
        <f t="shared" si="10"/>
        <v>88.399999999999991</v>
      </c>
      <c r="AQ37" s="47">
        <f t="shared" si="11"/>
        <v>88.399999999999991</v>
      </c>
      <c r="AR37" s="44"/>
      <c r="AS37" s="47">
        <f t="shared" si="12"/>
        <v>78</v>
      </c>
      <c r="AT37" s="44" t="s">
        <v>31</v>
      </c>
      <c r="AU37" s="44"/>
      <c r="AV37" s="47">
        <f t="shared" si="13"/>
        <v>37.44</v>
      </c>
      <c r="AW37" s="44" t="s">
        <v>31</v>
      </c>
      <c r="AX37" s="44"/>
      <c r="AY37" s="47">
        <f t="shared" si="14"/>
        <v>37.44</v>
      </c>
      <c r="AZ37" s="44" t="s">
        <v>31</v>
      </c>
    </row>
    <row r="38" spans="1:52" s="49" customFormat="1" ht="13.2" x14ac:dyDescent="0.25">
      <c r="A38" s="44">
        <v>3000139</v>
      </c>
      <c r="B38" s="50" t="s">
        <v>63</v>
      </c>
      <c r="C38" s="44">
        <v>46</v>
      </c>
      <c r="D38" s="44">
        <v>82565</v>
      </c>
      <c r="E38" s="44">
        <v>300</v>
      </c>
      <c r="F38" s="47">
        <f t="shared" si="0"/>
        <v>36.800000000000004</v>
      </c>
      <c r="G38" s="48">
        <f t="shared" si="1"/>
        <v>8.4499999999999993</v>
      </c>
      <c r="H38" s="47">
        <f t="shared" si="2"/>
        <v>39.1</v>
      </c>
      <c r="I38" s="48"/>
      <c r="J38" s="47">
        <f t="shared" si="3"/>
        <v>36.800000000000004</v>
      </c>
      <c r="K38" s="47">
        <f t="shared" si="4"/>
        <v>36.800000000000004</v>
      </c>
      <c r="L38" s="44"/>
      <c r="M38" s="44" t="s">
        <v>31</v>
      </c>
      <c r="N38" s="44" t="s">
        <v>31</v>
      </c>
      <c r="O38" s="44"/>
      <c r="P38" s="44" t="s">
        <v>31</v>
      </c>
      <c r="Q38" s="44" t="s">
        <v>31</v>
      </c>
      <c r="R38" s="60"/>
      <c r="S38" s="44" t="s">
        <v>31</v>
      </c>
      <c r="T38" s="44" t="s">
        <v>31</v>
      </c>
      <c r="U38" s="44"/>
      <c r="V38" s="44" t="s">
        <v>31</v>
      </c>
      <c r="W38" s="44" t="s">
        <v>31</v>
      </c>
      <c r="X38" s="44"/>
      <c r="Y38" s="44" t="s">
        <v>31</v>
      </c>
      <c r="Z38" s="44" t="s">
        <v>31</v>
      </c>
      <c r="AA38" s="44"/>
      <c r="AB38" s="44" t="s">
        <v>31</v>
      </c>
      <c r="AC38" s="44" t="s">
        <v>31</v>
      </c>
      <c r="AD38" s="47">
        <f t="shared" si="5"/>
        <v>36.800000000000004</v>
      </c>
      <c r="AE38" s="47">
        <f t="shared" si="6"/>
        <v>36.800000000000004</v>
      </c>
      <c r="AF38" s="44"/>
      <c r="AG38" s="48">
        <v>8.4499999999999993</v>
      </c>
      <c r="AH38" s="44" t="s">
        <v>31</v>
      </c>
      <c r="AI38" s="44"/>
      <c r="AJ38" s="47">
        <f t="shared" si="7"/>
        <v>39.1</v>
      </c>
      <c r="AK38" s="47">
        <f t="shared" si="8"/>
        <v>39.1</v>
      </c>
      <c r="AL38" s="44"/>
      <c r="AM38" s="47">
        <f t="shared" si="9"/>
        <v>16.559999999999999</v>
      </c>
      <c r="AN38" s="44" t="s">
        <v>31</v>
      </c>
      <c r="AO38" s="44"/>
      <c r="AP38" s="47">
        <f t="shared" si="10"/>
        <v>39.1</v>
      </c>
      <c r="AQ38" s="47">
        <f t="shared" si="11"/>
        <v>39.1</v>
      </c>
      <c r="AR38" s="44"/>
      <c r="AS38" s="47">
        <f t="shared" si="12"/>
        <v>34.5</v>
      </c>
      <c r="AT38" s="44" t="s">
        <v>31</v>
      </c>
      <c r="AU38" s="44"/>
      <c r="AV38" s="47">
        <f t="shared" si="13"/>
        <v>16.559999999999999</v>
      </c>
      <c r="AW38" s="44" t="s">
        <v>31</v>
      </c>
      <c r="AX38" s="44"/>
      <c r="AY38" s="47">
        <f t="shared" si="14"/>
        <v>16.559999999999999</v>
      </c>
      <c r="AZ38" s="44" t="s">
        <v>31</v>
      </c>
    </row>
    <row r="39" spans="1:52" s="49" customFormat="1" ht="13.2" x14ac:dyDescent="0.25">
      <c r="A39" s="44">
        <v>3000142</v>
      </c>
      <c r="B39" s="50" t="s">
        <v>64</v>
      </c>
      <c r="C39" s="51">
        <v>311</v>
      </c>
      <c r="D39" s="46">
        <v>86922</v>
      </c>
      <c r="E39" s="44">
        <f>VLOOKUP(A:A,'[1]Charge Level Data'!$C:$F,4,FALSE)</f>
        <v>300</v>
      </c>
      <c r="F39" s="47">
        <f t="shared" si="0"/>
        <v>248.8</v>
      </c>
      <c r="G39" s="48">
        <f t="shared" si="1"/>
        <v>111.96</v>
      </c>
      <c r="H39" s="47">
        <f t="shared" si="2"/>
        <v>264.34999999999997</v>
      </c>
      <c r="I39" s="48"/>
      <c r="J39" s="47">
        <f t="shared" si="3"/>
        <v>248.8</v>
      </c>
      <c r="K39" s="47">
        <f t="shared" si="4"/>
        <v>248.8</v>
      </c>
      <c r="L39" s="44"/>
      <c r="M39" s="44" t="s">
        <v>31</v>
      </c>
      <c r="N39" s="44" t="s">
        <v>31</v>
      </c>
      <c r="O39" s="44"/>
      <c r="P39" s="44" t="s">
        <v>31</v>
      </c>
      <c r="Q39" s="44" t="s">
        <v>31</v>
      </c>
      <c r="R39" s="60"/>
      <c r="S39" s="44" t="s">
        <v>31</v>
      </c>
      <c r="T39" s="44" t="s">
        <v>31</v>
      </c>
      <c r="U39" s="44"/>
      <c r="V39" s="44" t="s">
        <v>31</v>
      </c>
      <c r="W39" s="44" t="s">
        <v>31</v>
      </c>
      <c r="X39" s="44"/>
      <c r="Y39" s="44" t="s">
        <v>31</v>
      </c>
      <c r="Z39" s="44" t="s">
        <v>31</v>
      </c>
      <c r="AA39" s="44"/>
      <c r="AB39" s="44" t="s">
        <v>31</v>
      </c>
      <c r="AC39" s="44" t="s">
        <v>31</v>
      </c>
      <c r="AD39" s="47">
        <f t="shared" si="5"/>
        <v>248.8</v>
      </c>
      <c r="AE39" s="47">
        <f t="shared" si="6"/>
        <v>248.8</v>
      </c>
      <c r="AF39" s="44"/>
      <c r="AG39" s="48">
        <v>251.13</v>
      </c>
      <c r="AH39" s="44" t="s">
        <v>31</v>
      </c>
      <c r="AI39" s="44"/>
      <c r="AJ39" s="47">
        <f t="shared" si="7"/>
        <v>264.34999999999997</v>
      </c>
      <c r="AK39" s="47">
        <f t="shared" si="8"/>
        <v>264.34999999999997</v>
      </c>
      <c r="AL39" s="44"/>
      <c r="AM39" s="47">
        <f t="shared" si="9"/>
        <v>111.96</v>
      </c>
      <c r="AN39" s="44" t="s">
        <v>31</v>
      </c>
      <c r="AO39" s="44"/>
      <c r="AP39" s="47">
        <f t="shared" si="10"/>
        <v>264.34999999999997</v>
      </c>
      <c r="AQ39" s="47">
        <f t="shared" si="11"/>
        <v>264.34999999999997</v>
      </c>
      <c r="AR39" s="44"/>
      <c r="AS39" s="47">
        <f t="shared" si="12"/>
        <v>233.25</v>
      </c>
      <c r="AT39" s="44" t="s">
        <v>31</v>
      </c>
      <c r="AU39" s="44"/>
      <c r="AV39" s="47">
        <f t="shared" si="13"/>
        <v>111.96</v>
      </c>
      <c r="AW39" s="44" t="s">
        <v>31</v>
      </c>
      <c r="AX39" s="44"/>
      <c r="AY39" s="47">
        <f t="shared" si="14"/>
        <v>111.96</v>
      </c>
      <c r="AZ39" s="44" t="s">
        <v>31</v>
      </c>
    </row>
    <row r="40" spans="1:52" s="49" customFormat="1" ht="13.2" x14ac:dyDescent="0.25">
      <c r="A40" s="44">
        <v>3000143</v>
      </c>
      <c r="B40" s="50" t="s">
        <v>65</v>
      </c>
      <c r="C40" s="51">
        <v>291</v>
      </c>
      <c r="D40" s="46">
        <v>86920</v>
      </c>
      <c r="E40" s="44">
        <f>VLOOKUP(A:A,'[1]Charge Level Data'!$C:$F,4,FALSE)</f>
        <v>300</v>
      </c>
      <c r="F40" s="47">
        <f t="shared" si="0"/>
        <v>232.8</v>
      </c>
      <c r="G40" s="48">
        <f t="shared" si="1"/>
        <v>104.75999999999999</v>
      </c>
      <c r="H40" s="47">
        <f t="shared" si="2"/>
        <v>251.13</v>
      </c>
      <c r="I40" s="48"/>
      <c r="J40" s="47">
        <f t="shared" si="3"/>
        <v>232.8</v>
      </c>
      <c r="K40" s="47">
        <f t="shared" si="4"/>
        <v>232.8</v>
      </c>
      <c r="L40" s="44"/>
      <c r="M40" s="44" t="s">
        <v>31</v>
      </c>
      <c r="N40" s="44" t="s">
        <v>31</v>
      </c>
      <c r="O40" s="44"/>
      <c r="P40" s="44" t="s">
        <v>31</v>
      </c>
      <c r="Q40" s="44" t="s">
        <v>31</v>
      </c>
      <c r="R40" s="60"/>
      <c r="S40" s="44" t="s">
        <v>31</v>
      </c>
      <c r="T40" s="44" t="s">
        <v>31</v>
      </c>
      <c r="U40" s="44"/>
      <c r="V40" s="44" t="s">
        <v>31</v>
      </c>
      <c r="W40" s="44" t="s">
        <v>31</v>
      </c>
      <c r="X40" s="44"/>
      <c r="Y40" s="44" t="s">
        <v>31</v>
      </c>
      <c r="Z40" s="44" t="s">
        <v>31</v>
      </c>
      <c r="AA40" s="44"/>
      <c r="AB40" s="44" t="s">
        <v>31</v>
      </c>
      <c r="AC40" s="44" t="s">
        <v>31</v>
      </c>
      <c r="AD40" s="47">
        <f t="shared" si="5"/>
        <v>232.8</v>
      </c>
      <c r="AE40" s="47">
        <f t="shared" si="6"/>
        <v>232.8</v>
      </c>
      <c r="AF40" s="44"/>
      <c r="AG40" s="48">
        <v>251.13</v>
      </c>
      <c r="AH40" s="44" t="s">
        <v>31</v>
      </c>
      <c r="AI40" s="44"/>
      <c r="AJ40" s="47">
        <f t="shared" si="7"/>
        <v>247.35</v>
      </c>
      <c r="AK40" s="47">
        <f t="shared" si="8"/>
        <v>247.35</v>
      </c>
      <c r="AL40" s="44"/>
      <c r="AM40" s="47">
        <f t="shared" si="9"/>
        <v>104.75999999999999</v>
      </c>
      <c r="AN40" s="44" t="s">
        <v>31</v>
      </c>
      <c r="AO40" s="44"/>
      <c r="AP40" s="47">
        <f t="shared" si="10"/>
        <v>247.35</v>
      </c>
      <c r="AQ40" s="47">
        <f t="shared" si="11"/>
        <v>247.35</v>
      </c>
      <c r="AR40" s="44"/>
      <c r="AS40" s="47">
        <f t="shared" si="12"/>
        <v>218.25</v>
      </c>
      <c r="AT40" s="44" t="s">
        <v>31</v>
      </c>
      <c r="AU40" s="44"/>
      <c r="AV40" s="47">
        <f t="shared" si="13"/>
        <v>104.75999999999999</v>
      </c>
      <c r="AW40" s="44" t="s">
        <v>31</v>
      </c>
      <c r="AX40" s="44"/>
      <c r="AY40" s="47">
        <f t="shared" si="14"/>
        <v>104.75999999999999</v>
      </c>
      <c r="AZ40" s="44" t="s">
        <v>31</v>
      </c>
    </row>
    <row r="41" spans="1:52" s="49" customFormat="1" ht="13.2" x14ac:dyDescent="0.25">
      <c r="A41" s="44">
        <v>3000147</v>
      </c>
      <c r="B41" s="50" t="s">
        <v>66</v>
      </c>
      <c r="C41" s="44">
        <v>85</v>
      </c>
      <c r="D41" s="44">
        <v>87075</v>
      </c>
      <c r="E41" s="44">
        <v>300</v>
      </c>
      <c r="F41" s="47">
        <f t="shared" si="0"/>
        <v>68</v>
      </c>
      <c r="G41" s="48">
        <f t="shared" si="1"/>
        <v>15.63</v>
      </c>
      <c r="H41" s="47">
        <f t="shared" si="2"/>
        <v>72.25</v>
      </c>
      <c r="I41" s="48"/>
      <c r="J41" s="47">
        <f t="shared" si="3"/>
        <v>68</v>
      </c>
      <c r="K41" s="47">
        <f t="shared" si="4"/>
        <v>68</v>
      </c>
      <c r="L41" s="44"/>
      <c r="M41" s="44" t="s">
        <v>31</v>
      </c>
      <c r="N41" s="44" t="s">
        <v>31</v>
      </c>
      <c r="O41" s="44"/>
      <c r="P41" s="44" t="s">
        <v>31</v>
      </c>
      <c r="Q41" s="44" t="s">
        <v>31</v>
      </c>
      <c r="R41" s="60"/>
      <c r="S41" s="44" t="s">
        <v>31</v>
      </c>
      <c r="T41" s="44" t="s">
        <v>31</v>
      </c>
      <c r="U41" s="44"/>
      <c r="V41" s="44" t="s">
        <v>31</v>
      </c>
      <c r="W41" s="44" t="s">
        <v>31</v>
      </c>
      <c r="X41" s="44"/>
      <c r="Y41" s="44" t="s">
        <v>31</v>
      </c>
      <c r="Z41" s="44" t="s">
        <v>31</v>
      </c>
      <c r="AA41" s="44"/>
      <c r="AB41" s="44" t="s">
        <v>31</v>
      </c>
      <c r="AC41" s="44" t="s">
        <v>31</v>
      </c>
      <c r="AD41" s="47">
        <f t="shared" si="5"/>
        <v>68</v>
      </c>
      <c r="AE41" s="47">
        <f t="shared" si="6"/>
        <v>68</v>
      </c>
      <c r="AF41" s="44"/>
      <c r="AG41" s="48">
        <v>15.63</v>
      </c>
      <c r="AH41" s="44" t="s">
        <v>31</v>
      </c>
      <c r="AI41" s="44"/>
      <c r="AJ41" s="47">
        <f t="shared" si="7"/>
        <v>72.25</v>
      </c>
      <c r="AK41" s="47">
        <f t="shared" si="8"/>
        <v>72.25</v>
      </c>
      <c r="AL41" s="44"/>
      <c r="AM41" s="47">
        <f t="shared" si="9"/>
        <v>30.599999999999998</v>
      </c>
      <c r="AN41" s="44" t="s">
        <v>31</v>
      </c>
      <c r="AO41" s="44"/>
      <c r="AP41" s="47">
        <f t="shared" si="10"/>
        <v>72.25</v>
      </c>
      <c r="AQ41" s="47">
        <f t="shared" si="11"/>
        <v>72.25</v>
      </c>
      <c r="AR41" s="44"/>
      <c r="AS41" s="47">
        <f t="shared" si="12"/>
        <v>63.75</v>
      </c>
      <c r="AT41" s="44" t="s">
        <v>31</v>
      </c>
      <c r="AU41" s="44"/>
      <c r="AV41" s="47">
        <f t="shared" si="13"/>
        <v>30.599999999999998</v>
      </c>
      <c r="AW41" s="44" t="s">
        <v>31</v>
      </c>
      <c r="AX41" s="44"/>
      <c r="AY41" s="47">
        <f t="shared" si="14"/>
        <v>30.599999999999998</v>
      </c>
      <c r="AZ41" s="44" t="s">
        <v>31</v>
      </c>
    </row>
    <row r="42" spans="1:52" s="49" customFormat="1" ht="13.2" x14ac:dyDescent="0.25">
      <c r="A42" s="44">
        <v>3000148</v>
      </c>
      <c r="B42" s="50" t="s">
        <v>67</v>
      </c>
      <c r="C42" s="44">
        <v>93</v>
      </c>
      <c r="D42" s="44">
        <v>87040</v>
      </c>
      <c r="E42" s="44">
        <v>300</v>
      </c>
      <c r="F42" s="47">
        <f t="shared" si="0"/>
        <v>74.400000000000006</v>
      </c>
      <c r="G42" s="48">
        <f t="shared" si="1"/>
        <v>17.03</v>
      </c>
      <c r="H42" s="47">
        <f t="shared" si="2"/>
        <v>79.05</v>
      </c>
      <c r="I42" s="48"/>
      <c r="J42" s="47">
        <f t="shared" si="3"/>
        <v>74.400000000000006</v>
      </c>
      <c r="K42" s="47">
        <f t="shared" si="4"/>
        <v>74.400000000000006</v>
      </c>
      <c r="L42" s="44"/>
      <c r="M42" s="44" t="s">
        <v>31</v>
      </c>
      <c r="N42" s="44" t="s">
        <v>31</v>
      </c>
      <c r="O42" s="44"/>
      <c r="P42" s="44" t="s">
        <v>31</v>
      </c>
      <c r="Q42" s="44" t="s">
        <v>31</v>
      </c>
      <c r="R42" s="60"/>
      <c r="S42" s="44" t="s">
        <v>31</v>
      </c>
      <c r="T42" s="44" t="s">
        <v>31</v>
      </c>
      <c r="U42" s="44"/>
      <c r="V42" s="44" t="s">
        <v>31</v>
      </c>
      <c r="W42" s="44" t="s">
        <v>31</v>
      </c>
      <c r="X42" s="44"/>
      <c r="Y42" s="44" t="s">
        <v>31</v>
      </c>
      <c r="Z42" s="44" t="s">
        <v>31</v>
      </c>
      <c r="AA42" s="44"/>
      <c r="AB42" s="44" t="s">
        <v>31</v>
      </c>
      <c r="AC42" s="44" t="s">
        <v>31</v>
      </c>
      <c r="AD42" s="47">
        <f t="shared" si="5"/>
        <v>74.400000000000006</v>
      </c>
      <c r="AE42" s="47">
        <f t="shared" si="6"/>
        <v>74.400000000000006</v>
      </c>
      <c r="AF42" s="44"/>
      <c r="AG42" s="48">
        <v>17.03</v>
      </c>
      <c r="AH42" s="44" t="s">
        <v>31</v>
      </c>
      <c r="AI42" s="44"/>
      <c r="AJ42" s="47">
        <f t="shared" si="7"/>
        <v>79.05</v>
      </c>
      <c r="AK42" s="47">
        <f t="shared" si="8"/>
        <v>79.05</v>
      </c>
      <c r="AL42" s="44"/>
      <c r="AM42" s="47">
        <f t="shared" si="9"/>
        <v>33.479999999999997</v>
      </c>
      <c r="AN42" s="44" t="s">
        <v>31</v>
      </c>
      <c r="AO42" s="44"/>
      <c r="AP42" s="47">
        <f t="shared" si="10"/>
        <v>79.05</v>
      </c>
      <c r="AQ42" s="47">
        <f t="shared" si="11"/>
        <v>79.05</v>
      </c>
      <c r="AR42" s="44"/>
      <c r="AS42" s="47">
        <f t="shared" si="12"/>
        <v>69.75</v>
      </c>
      <c r="AT42" s="44" t="s">
        <v>31</v>
      </c>
      <c r="AU42" s="44"/>
      <c r="AV42" s="47">
        <f t="shared" si="13"/>
        <v>33.479999999999997</v>
      </c>
      <c r="AW42" s="44" t="s">
        <v>31</v>
      </c>
      <c r="AX42" s="44"/>
      <c r="AY42" s="47">
        <f t="shared" si="14"/>
        <v>33.479999999999997</v>
      </c>
      <c r="AZ42" s="44" t="s">
        <v>31</v>
      </c>
    </row>
    <row r="43" spans="1:52" s="49" customFormat="1" ht="13.2" x14ac:dyDescent="0.25">
      <c r="A43" s="44">
        <v>3000154</v>
      </c>
      <c r="B43" s="50" t="s">
        <v>68</v>
      </c>
      <c r="C43" s="44">
        <v>73</v>
      </c>
      <c r="D43" s="44">
        <v>87077</v>
      </c>
      <c r="E43" s="44">
        <v>300</v>
      </c>
      <c r="F43" s="47">
        <f t="shared" si="0"/>
        <v>58.400000000000006</v>
      </c>
      <c r="G43" s="48">
        <f t="shared" si="1"/>
        <v>13.33</v>
      </c>
      <c r="H43" s="47">
        <f t="shared" si="2"/>
        <v>62.05</v>
      </c>
      <c r="I43" s="48"/>
      <c r="J43" s="47">
        <f t="shared" si="3"/>
        <v>58.400000000000006</v>
      </c>
      <c r="K43" s="47">
        <f t="shared" si="4"/>
        <v>58.400000000000006</v>
      </c>
      <c r="L43" s="44"/>
      <c r="M43" s="44" t="s">
        <v>31</v>
      </c>
      <c r="N43" s="44" t="s">
        <v>31</v>
      </c>
      <c r="O43" s="44"/>
      <c r="P43" s="44" t="s">
        <v>31</v>
      </c>
      <c r="Q43" s="44" t="s">
        <v>31</v>
      </c>
      <c r="R43" s="60"/>
      <c r="S43" s="44" t="s">
        <v>31</v>
      </c>
      <c r="T43" s="44" t="s">
        <v>31</v>
      </c>
      <c r="U43" s="44"/>
      <c r="V43" s="44" t="s">
        <v>31</v>
      </c>
      <c r="W43" s="44" t="s">
        <v>31</v>
      </c>
      <c r="X43" s="44"/>
      <c r="Y43" s="44" t="s">
        <v>31</v>
      </c>
      <c r="Z43" s="44" t="s">
        <v>31</v>
      </c>
      <c r="AA43" s="44"/>
      <c r="AB43" s="44" t="s">
        <v>31</v>
      </c>
      <c r="AC43" s="44" t="s">
        <v>31</v>
      </c>
      <c r="AD43" s="47">
        <f t="shared" si="5"/>
        <v>58.400000000000006</v>
      </c>
      <c r="AE43" s="47">
        <f t="shared" si="6"/>
        <v>58.400000000000006</v>
      </c>
      <c r="AF43" s="44"/>
      <c r="AG43" s="48">
        <v>13.33</v>
      </c>
      <c r="AH43" s="44" t="s">
        <v>31</v>
      </c>
      <c r="AI43" s="44"/>
      <c r="AJ43" s="47">
        <f t="shared" si="7"/>
        <v>62.05</v>
      </c>
      <c r="AK43" s="47">
        <f t="shared" si="8"/>
        <v>62.05</v>
      </c>
      <c r="AL43" s="44"/>
      <c r="AM43" s="47">
        <f t="shared" si="9"/>
        <v>26.279999999999998</v>
      </c>
      <c r="AN43" s="44" t="s">
        <v>31</v>
      </c>
      <c r="AO43" s="44"/>
      <c r="AP43" s="47">
        <f t="shared" si="10"/>
        <v>62.05</v>
      </c>
      <c r="AQ43" s="47">
        <f t="shared" si="11"/>
        <v>62.05</v>
      </c>
      <c r="AR43" s="44"/>
      <c r="AS43" s="47">
        <f t="shared" si="12"/>
        <v>54.75</v>
      </c>
      <c r="AT43" s="44" t="s">
        <v>31</v>
      </c>
      <c r="AU43" s="44"/>
      <c r="AV43" s="47">
        <f t="shared" si="13"/>
        <v>26.279999999999998</v>
      </c>
      <c r="AW43" s="44" t="s">
        <v>31</v>
      </c>
      <c r="AX43" s="44"/>
      <c r="AY43" s="47">
        <f t="shared" si="14"/>
        <v>26.279999999999998</v>
      </c>
      <c r="AZ43" s="44" t="s">
        <v>31</v>
      </c>
    </row>
    <row r="44" spans="1:52" s="49" customFormat="1" ht="13.2" x14ac:dyDescent="0.25">
      <c r="A44" s="44">
        <v>3000164</v>
      </c>
      <c r="B44" s="50" t="s">
        <v>69</v>
      </c>
      <c r="C44" s="61">
        <v>121</v>
      </c>
      <c r="D44" s="44">
        <v>80051</v>
      </c>
      <c r="E44" s="44">
        <v>300</v>
      </c>
      <c r="F44" s="47">
        <f t="shared" si="0"/>
        <v>96.800000000000011</v>
      </c>
      <c r="G44" s="48">
        <f t="shared" si="1"/>
        <v>11.57</v>
      </c>
      <c r="H44" s="47">
        <f t="shared" si="2"/>
        <v>102.85</v>
      </c>
      <c r="I44" s="48"/>
      <c r="J44" s="47">
        <f t="shared" si="3"/>
        <v>96.800000000000011</v>
      </c>
      <c r="K44" s="47">
        <f t="shared" si="4"/>
        <v>96.800000000000011</v>
      </c>
      <c r="L44" s="44"/>
      <c r="M44" s="44" t="s">
        <v>31</v>
      </c>
      <c r="N44" s="44" t="s">
        <v>31</v>
      </c>
      <c r="O44" s="44"/>
      <c r="P44" s="44" t="s">
        <v>31</v>
      </c>
      <c r="Q44" s="44" t="s">
        <v>31</v>
      </c>
      <c r="R44" s="60"/>
      <c r="S44" s="44" t="s">
        <v>31</v>
      </c>
      <c r="T44" s="44" t="s">
        <v>31</v>
      </c>
      <c r="U44" s="44"/>
      <c r="V44" s="44" t="s">
        <v>31</v>
      </c>
      <c r="W44" s="44" t="s">
        <v>31</v>
      </c>
      <c r="X44" s="44"/>
      <c r="Y44" s="44" t="s">
        <v>31</v>
      </c>
      <c r="Z44" s="44" t="s">
        <v>31</v>
      </c>
      <c r="AA44" s="44"/>
      <c r="AB44" s="44" t="s">
        <v>31</v>
      </c>
      <c r="AC44" s="44" t="s">
        <v>31</v>
      </c>
      <c r="AD44" s="47">
        <f t="shared" si="5"/>
        <v>96.800000000000011</v>
      </c>
      <c r="AE44" s="47">
        <f t="shared" si="6"/>
        <v>96.800000000000011</v>
      </c>
      <c r="AF44" s="44"/>
      <c r="AG44" s="48">
        <v>11.57</v>
      </c>
      <c r="AH44" s="44" t="s">
        <v>31</v>
      </c>
      <c r="AI44" s="44"/>
      <c r="AJ44" s="47">
        <f t="shared" si="7"/>
        <v>102.85</v>
      </c>
      <c r="AK44" s="47">
        <f t="shared" si="8"/>
        <v>102.85</v>
      </c>
      <c r="AL44" s="44"/>
      <c r="AM44" s="47">
        <f t="shared" si="9"/>
        <v>43.559999999999995</v>
      </c>
      <c r="AN44" s="44" t="s">
        <v>31</v>
      </c>
      <c r="AO44" s="44"/>
      <c r="AP44" s="47">
        <f t="shared" si="10"/>
        <v>102.85</v>
      </c>
      <c r="AQ44" s="47">
        <f t="shared" si="11"/>
        <v>102.85</v>
      </c>
      <c r="AR44" s="44"/>
      <c r="AS44" s="47">
        <f t="shared" si="12"/>
        <v>90.75</v>
      </c>
      <c r="AT44" s="44" t="s">
        <v>31</v>
      </c>
      <c r="AU44" s="44"/>
      <c r="AV44" s="47">
        <f t="shared" si="13"/>
        <v>43.559999999999995</v>
      </c>
      <c r="AW44" s="44" t="s">
        <v>31</v>
      </c>
      <c r="AX44" s="44"/>
      <c r="AY44" s="47">
        <f t="shared" si="14"/>
        <v>43.559999999999995</v>
      </c>
      <c r="AZ44" s="44" t="s">
        <v>31</v>
      </c>
    </row>
    <row r="45" spans="1:52" s="49" customFormat="1" ht="13.2" x14ac:dyDescent="0.25">
      <c r="A45" s="44">
        <v>3000168</v>
      </c>
      <c r="B45" s="50" t="s">
        <v>70</v>
      </c>
      <c r="C45" s="44">
        <v>123</v>
      </c>
      <c r="D45" s="44">
        <v>82728</v>
      </c>
      <c r="E45" s="44">
        <v>300</v>
      </c>
      <c r="F45" s="47">
        <f t="shared" si="0"/>
        <v>98.4</v>
      </c>
      <c r="G45" s="48">
        <f t="shared" si="1"/>
        <v>22.49</v>
      </c>
      <c r="H45" s="47">
        <f t="shared" si="2"/>
        <v>104.55</v>
      </c>
      <c r="I45" s="48"/>
      <c r="J45" s="47">
        <f t="shared" si="3"/>
        <v>98.4</v>
      </c>
      <c r="K45" s="47">
        <f t="shared" si="4"/>
        <v>98.4</v>
      </c>
      <c r="L45" s="44"/>
      <c r="M45" s="44" t="s">
        <v>31</v>
      </c>
      <c r="N45" s="44" t="s">
        <v>31</v>
      </c>
      <c r="O45" s="44"/>
      <c r="P45" s="44" t="s">
        <v>31</v>
      </c>
      <c r="Q45" s="44" t="s">
        <v>31</v>
      </c>
      <c r="R45" s="60"/>
      <c r="S45" s="44" t="s">
        <v>31</v>
      </c>
      <c r="T45" s="44" t="s">
        <v>31</v>
      </c>
      <c r="U45" s="44"/>
      <c r="V45" s="44" t="s">
        <v>31</v>
      </c>
      <c r="W45" s="44" t="s">
        <v>31</v>
      </c>
      <c r="X45" s="44"/>
      <c r="Y45" s="44" t="s">
        <v>31</v>
      </c>
      <c r="Z45" s="44" t="s">
        <v>31</v>
      </c>
      <c r="AA45" s="44"/>
      <c r="AB45" s="44" t="s">
        <v>31</v>
      </c>
      <c r="AC45" s="44" t="s">
        <v>31</v>
      </c>
      <c r="AD45" s="47">
        <f t="shared" si="5"/>
        <v>98.4</v>
      </c>
      <c r="AE45" s="47">
        <f t="shared" si="6"/>
        <v>98.4</v>
      </c>
      <c r="AF45" s="44"/>
      <c r="AG45" s="48">
        <v>22.49</v>
      </c>
      <c r="AH45" s="44" t="s">
        <v>31</v>
      </c>
      <c r="AI45" s="44"/>
      <c r="AJ45" s="47">
        <f t="shared" si="7"/>
        <v>104.55</v>
      </c>
      <c r="AK45" s="47">
        <f t="shared" si="8"/>
        <v>104.55</v>
      </c>
      <c r="AL45" s="44"/>
      <c r="AM45" s="47">
        <f t="shared" si="9"/>
        <v>44.28</v>
      </c>
      <c r="AN45" s="44" t="s">
        <v>31</v>
      </c>
      <c r="AO45" s="44"/>
      <c r="AP45" s="47">
        <f t="shared" si="10"/>
        <v>104.55</v>
      </c>
      <c r="AQ45" s="47">
        <f t="shared" si="11"/>
        <v>104.55</v>
      </c>
      <c r="AR45" s="44"/>
      <c r="AS45" s="47">
        <f t="shared" si="12"/>
        <v>92.25</v>
      </c>
      <c r="AT45" s="44" t="s">
        <v>31</v>
      </c>
      <c r="AU45" s="44"/>
      <c r="AV45" s="47">
        <f t="shared" si="13"/>
        <v>44.28</v>
      </c>
      <c r="AW45" s="44" t="s">
        <v>31</v>
      </c>
      <c r="AX45" s="44"/>
      <c r="AY45" s="47">
        <f t="shared" si="14"/>
        <v>44.28</v>
      </c>
      <c r="AZ45" s="44" t="s">
        <v>31</v>
      </c>
    </row>
    <row r="46" spans="1:52" s="49" customFormat="1" ht="13.2" x14ac:dyDescent="0.25">
      <c r="A46" s="44">
        <v>3000169</v>
      </c>
      <c r="B46" s="50" t="s">
        <v>71</v>
      </c>
      <c r="C46" s="44">
        <v>87</v>
      </c>
      <c r="D46" s="44">
        <v>85378</v>
      </c>
      <c r="E46" s="44">
        <v>300</v>
      </c>
      <c r="F46" s="47">
        <f t="shared" si="0"/>
        <v>69.600000000000009</v>
      </c>
      <c r="G46" s="48">
        <f t="shared" si="1"/>
        <v>16.04</v>
      </c>
      <c r="H46" s="47">
        <f t="shared" si="2"/>
        <v>73.95</v>
      </c>
      <c r="I46" s="48"/>
      <c r="J46" s="47">
        <f t="shared" si="3"/>
        <v>69.600000000000009</v>
      </c>
      <c r="K46" s="47">
        <f t="shared" si="4"/>
        <v>69.600000000000009</v>
      </c>
      <c r="L46" s="44"/>
      <c r="M46" s="44" t="s">
        <v>31</v>
      </c>
      <c r="N46" s="44" t="s">
        <v>31</v>
      </c>
      <c r="O46" s="44"/>
      <c r="P46" s="44" t="s">
        <v>31</v>
      </c>
      <c r="Q46" s="44" t="s">
        <v>31</v>
      </c>
      <c r="R46" s="44"/>
      <c r="S46" s="44" t="s">
        <v>31</v>
      </c>
      <c r="T46" s="44" t="s">
        <v>31</v>
      </c>
      <c r="U46" s="44"/>
      <c r="V46" s="44" t="s">
        <v>31</v>
      </c>
      <c r="W46" s="44" t="s">
        <v>31</v>
      </c>
      <c r="X46" s="44"/>
      <c r="Y46" s="44" t="s">
        <v>31</v>
      </c>
      <c r="Z46" s="44" t="s">
        <v>31</v>
      </c>
      <c r="AA46" s="44"/>
      <c r="AB46" s="44" t="s">
        <v>31</v>
      </c>
      <c r="AC46" s="44" t="s">
        <v>31</v>
      </c>
      <c r="AD46" s="47">
        <f t="shared" si="5"/>
        <v>69.600000000000009</v>
      </c>
      <c r="AE46" s="47">
        <f t="shared" si="6"/>
        <v>69.600000000000009</v>
      </c>
      <c r="AF46" s="44"/>
      <c r="AG46" s="48">
        <v>16.04</v>
      </c>
      <c r="AH46" s="44" t="s">
        <v>31</v>
      </c>
      <c r="AI46" s="44"/>
      <c r="AJ46" s="47">
        <f t="shared" si="7"/>
        <v>73.95</v>
      </c>
      <c r="AK46" s="47">
        <f t="shared" si="8"/>
        <v>73.95</v>
      </c>
      <c r="AL46" s="44"/>
      <c r="AM46" s="47">
        <f t="shared" si="9"/>
        <v>31.32</v>
      </c>
      <c r="AN46" s="44" t="s">
        <v>31</v>
      </c>
      <c r="AO46" s="44"/>
      <c r="AP46" s="47">
        <f t="shared" si="10"/>
        <v>73.95</v>
      </c>
      <c r="AQ46" s="47">
        <f t="shared" si="11"/>
        <v>73.95</v>
      </c>
      <c r="AR46" s="44"/>
      <c r="AS46" s="47">
        <f t="shared" si="12"/>
        <v>65.25</v>
      </c>
      <c r="AT46" s="44" t="s">
        <v>31</v>
      </c>
      <c r="AU46" s="44"/>
      <c r="AV46" s="47">
        <f t="shared" si="13"/>
        <v>31.32</v>
      </c>
      <c r="AW46" s="44" t="s">
        <v>31</v>
      </c>
      <c r="AX46" s="44"/>
      <c r="AY46" s="47">
        <f t="shared" si="14"/>
        <v>31.32</v>
      </c>
      <c r="AZ46" s="44" t="s">
        <v>31</v>
      </c>
    </row>
    <row r="47" spans="1:52" s="49" customFormat="1" ht="13.2" x14ac:dyDescent="0.25">
      <c r="A47" s="44">
        <v>3000173</v>
      </c>
      <c r="B47" s="50" t="s">
        <v>72</v>
      </c>
      <c r="C47" s="44">
        <v>132</v>
      </c>
      <c r="D47" s="44">
        <v>82746</v>
      </c>
      <c r="E47" s="44">
        <v>300</v>
      </c>
      <c r="F47" s="47">
        <f t="shared" si="0"/>
        <v>105.60000000000001</v>
      </c>
      <c r="G47" s="48">
        <f t="shared" si="1"/>
        <v>24.26</v>
      </c>
      <c r="H47" s="47">
        <f t="shared" si="2"/>
        <v>112.2</v>
      </c>
      <c r="I47" s="48"/>
      <c r="J47" s="47">
        <f t="shared" si="3"/>
        <v>105.60000000000001</v>
      </c>
      <c r="K47" s="47">
        <f t="shared" si="4"/>
        <v>105.60000000000001</v>
      </c>
      <c r="L47" s="44"/>
      <c r="M47" s="44" t="s">
        <v>31</v>
      </c>
      <c r="N47" s="44" t="s">
        <v>31</v>
      </c>
      <c r="O47" s="44"/>
      <c r="P47" s="44" t="s">
        <v>31</v>
      </c>
      <c r="Q47" s="44" t="s">
        <v>31</v>
      </c>
      <c r="R47" s="44"/>
      <c r="S47" s="44" t="s">
        <v>31</v>
      </c>
      <c r="T47" s="44" t="s">
        <v>31</v>
      </c>
      <c r="U47" s="44"/>
      <c r="V47" s="44" t="s">
        <v>31</v>
      </c>
      <c r="W47" s="44" t="s">
        <v>31</v>
      </c>
      <c r="X47" s="44"/>
      <c r="Y47" s="44" t="s">
        <v>31</v>
      </c>
      <c r="Z47" s="44" t="s">
        <v>31</v>
      </c>
      <c r="AA47" s="44"/>
      <c r="AB47" s="44" t="s">
        <v>31</v>
      </c>
      <c r="AC47" s="44" t="s">
        <v>31</v>
      </c>
      <c r="AD47" s="47">
        <f t="shared" si="5"/>
        <v>105.60000000000001</v>
      </c>
      <c r="AE47" s="47">
        <f t="shared" si="6"/>
        <v>105.60000000000001</v>
      </c>
      <c r="AF47" s="44"/>
      <c r="AG47" s="48">
        <v>24.26</v>
      </c>
      <c r="AH47" s="44" t="s">
        <v>31</v>
      </c>
      <c r="AI47" s="44"/>
      <c r="AJ47" s="47">
        <f t="shared" si="7"/>
        <v>112.2</v>
      </c>
      <c r="AK47" s="47">
        <f t="shared" si="8"/>
        <v>112.2</v>
      </c>
      <c r="AL47" s="44"/>
      <c r="AM47" s="47">
        <f t="shared" si="9"/>
        <v>47.519999999999996</v>
      </c>
      <c r="AN47" s="44" t="s">
        <v>31</v>
      </c>
      <c r="AO47" s="44"/>
      <c r="AP47" s="47">
        <f t="shared" si="10"/>
        <v>112.2</v>
      </c>
      <c r="AQ47" s="47">
        <f t="shared" si="11"/>
        <v>112.2</v>
      </c>
      <c r="AR47" s="44"/>
      <c r="AS47" s="47">
        <f t="shared" si="12"/>
        <v>99</v>
      </c>
      <c r="AT47" s="44" t="s">
        <v>31</v>
      </c>
      <c r="AU47" s="44"/>
      <c r="AV47" s="47">
        <f t="shared" si="13"/>
        <v>47.519999999999996</v>
      </c>
      <c r="AW47" s="44" t="s">
        <v>31</v>
      </c>
      <c r="AX47" s="44"/>
      <c r="AY47" s="47">
        <f t="shared" si="14"/>
        <v>47.519999999999996</v>
      </c>
      <c r="AZ47" s="44" t="s">
        <v>31</v>
      </c>
    </row>
    <row r="48" spans="1:52" s="49" customFormat="1" ht="13.2" x14ac:dyDescent="0.25">
      <c r="A48" s="44">
        <v>3000175</v>
      </c>
      <c r="B48" s="50" t="s">
        <v>73</v>
      </c>
      <c r="C48" s="61">
        <v>214</v>
      </c>
      <c r="D48" s="46" t="s">
        <v>74</v>
      </c>
      <c r="E48" s="44">
        <f>VLOOKUP(A:A,'[1]Charge Level Data'!$C:$F,4,FALSE)</f>
        <v>390</v>
      </c>
      <c r="F48" s="47">
        <f t="shared" si="0"/>
        <v>171.20000000000002</v>
      </c>
      <c r="G48" s="48">
        <f t="shared" si="1"/>
        <v>77.039999999999992</v>
      </c>
      <c r="H48" s="47">
        <f t="shared" si="2"/>
        <v>181.9</v>
      </c>
      <c r="I48" s="48"/>
      <c r="J48" s="47">
        <f t="shared" si="3"/>
        <v>171.20000000000002</v>
      </c>
      <c r="K48" s="47">
        <f t="shared" si="4"/>
        <v>171.20000000000002</v>
      </c>
      <c r="L48" s="44"/>
      <c r="M48" s="44" t="s">
        <v>31</v>
      </c>
      <c r="N48" s="44" t="s">
        <v>31</v>
      </c>
      <c r="O48" s="44"/>
      <c r="P48" s="44" t="s">
        <v>31</v>
      </c>
      <c r="Q48" s="44" t="s">
        <v>31</v>
      </c>
      <c r="R48" s="44"/>
      <c r="S48" s="44" t="s">
        <v>31</v>
      </c>
      <c r="T48" s="44" t="s">
        <v>31</v>
      </c>
      <c r="U48" s="44"/>
      <c r="V48" s="44" t="s">
        <v>31</v>
      </c>
      <c r="W48" s="44" t="s">
        <v>31</v>
      </c>
      <c r="X48" s="44"/>
      <c r="Y48" s="44" t="s">
        <v>31</v>
      </c>
      <c r="Z48" s="44" t="s">
        <v>31</v>
      </c>
      <c r="AA48" s="44"/>
      <c r="AB48" s="44" t="s">
        <v>31</v>
      </c>
      <c r="AC48" s="44" t="s">
        <v>31</v>
      </c>
      <c r="AD48" s="47">
        <f t="shared" si="5"/>
        <v>171.20000000000002</v>
      </c>
      <c r="AE48" s="47">
        <f t="shared" si="6"/>
        <v>171.20000000000002</v>
      </c>
      <c r="AF48" s="44"/>
      <c r="AG48" s="48">
        <v>146.56</v>
      </c>
      <c r="AH48" s="44" t="s">
        <v>31</v>
      </c>
      <c r="AI48" s="44"/>
      <c r="AJ48" s="47">
        <f t="shared" si="7"/>
        <v>181.9</v>
      </c>
      <c r="AK48" s="47">
        <f t="shared" si="8"/>
        <v>181.9</v>
      </c>
      <c r="AL48" s="44"/>
      <c r="AM48" s="47">
        <f t="shared" si="9"/>
        <v>77.039999999999992</v>
      </c>
      <c r="AN48" s="44" t="s">
        <v>31</v>
      </c>
      <c r="AO48" s="44"/>
      <c r="AP48" s="47">
        <f t="shared" si="10"/>
        <v>181.9</v>
      </c>
      <c r="AQ48" s="47">
        <f t="shared" si="11"/>
        <v>181.9</v>
      </c>
      <c r="AR48" s="44"/>
      <c r="AS48" s="47">
        <f t="shared" si="12"/>
        <v>160.5</v>
      </c>
      <c r="AT48" s="44" t="s">
        <v>31</v>
      </c>
      <c r="AU48" s="44"/>
      <c r="AV48" s="47">
        <f t="shared" si="13"/>
        <v>77.039999999999992</v>
      </c>
      <c r="AW48" s="44" t="s">
        <v>31</v>
      </c>
      <c r="AX48" s="44"/>
      <c r="AY48" s="47">
        <f t="shared" si="14"/>
        <v>77.039999999999992</v>
      </c>
      <c r="AZ48" s="44" t="s">
        <v>31</v>
      </c>
    </row>
    <row r="49" spans="1:52" s="49" customFormat="1" ht="13.2" x14ac:dyDescent="0.25">
      <c r="A49" s="44">
        <v>3000176</v>
      </c>
      <c r="B49" s="50" t="s">
        <v>75</v>
      </c>
      <c r="C49" s="61">
        <v>309</v>
      </c>
      <c r="D49" s="46">
        <v>86927</v>
      </c>
      <c r="E49" s="44">
        <f>VLOOKUP(A:A,'[1]Charge Level Data'!$C:$F,4,FALSE)</f>
        <v>300</v>
      </c>
      <c r="F49" s="47">
        <f t="shared" si="0"/>
        <v>247.20000000000002</v>
      </c>
      <c r="G49" s="48">
        <f t="shared" si="1"/>
        <v>111.24</v>
      </c>
      <c r="H49" s="47">
        <f t="shared" si="2"/>
        <v>262.64999999999998</v>
      </c>
      <c r="I49" s="48"/>
      <c r="J49" s="47">
        <f t="shared" si="3"/>
        <v>247.20000000000002</v>
      </c>
      <c r="K49" s="47">
        <f t="shared" si="4"/>
        <v>247.20000000000002</v>
      </c>
      <c r="L49" s="44"/>
      <c r="M49" s="44" t="s">
        <v>31</v>
      </c>
      <c r="N49" s="44" t="s">
        <v>31</v>
      </c>
      <c r="O49" s="44"/>
      <c r="P49" s="44" t="s">
        <v>31</v>
      </c>
      <c r="Q49" s="44" t="s">
        <v>31</v>
      </c>
      <c r="R49" s="44"/>
      <c r="S49" s="44" t="s">
        <v>31</v>
      </c>
      <c r="T49" s="44" t="s">
        <v>31</v>
      </c>
      <c r="U49" s="44"/>
      <c r="V49" s="44" t="s">
        <v>31</v>
      </c>
      <c r="W49" s="44" t="s">
        <v>31</v>
      </c>
      <c r="X49" s="44"/>
      <c r="Y49" s="44" t="s">
        <v>31</v>
      </c>
      <c r="Z49" s="44" t="s">
        <v>31</v>
      </c>
      <c r="AA49" s="44"/>
      <c r="AB49" s="44" t="s">
        <v>31</v>
      </c>
      <c r="AC49" s="44" t="s">
        <v>31</v>
      </c>
      <c r="AD49" s="47">
        <f t="shared" si="5"/>
        <v>247.20000000000002</v>
      </c>
      <c r="AE49" s="47">
        <f t="shared" si="6"/>
        <v>247.20000000000002</v>
      </c>
      <c r="AF49" s="44"/>
      <c r="AG49" s="48">
        <v>251.13</v>
      </c>
      <c r="AH49" s="44" t="s">
        <v>31</v>
      </c>
      <c r="AI49" s="44"/>
      <c r="AJ49" s="47">
        <f t="shared" si="7"/>
        <v>262.64999999999998</v>
      </c>
      <c r="AK49" s="47">
        <f t="shared" si="8"/>
        <v>262.64999999999998</v>
      </c>
      <c r="AL49" s="44"/>
      <c r="AM49" s="47">
        <f t="shared" si="9"/>
        <v>111.24</v>
      </c>
      <c r="AN49" s="44" t="s">
        <v>31</v>
      </c>
      <c r="AO49" s="44"/>
      <c r="AP49" s="47">
        <f t="shared" si="10"/>
        <v>262.64999999999998</v>
      </c>
      <c r="AQ49" s="47">
        <f t="shared" si="11"/>
        <v>262.64999999999998</v>
      </c>
      <c r="AR49" s="44"/>
      <c r="AS49" s="47">
        <f t="shared" si="12"/>
        <v>231.75</v>
      </c>
      <c r="AT49" s="44" t="s">
        <v>31</v>
      </c>
      <c r="AU49" s="44"/>
      <c r="AV49" s="47">
        <f t="shared" si="13"/>
        <v>111.24</v>
      </c>
      <c r="AW49" s="44" t="s">
        <v>31</v>
      </c>
      <c r="AX49" s="44"/>
      <c r="AY49" s="47">
        <f t="shared" si="14"/>
        <v>111.24</v>
      </c>
      <c r="AZ49" s="44" t="s">
        <v>31</v>
      </c>
    </row>
    <row r="50" spans="1:52" s="49" customFormat="1" ht="13.2" x14ac:dyDescent="0.25">
      <c r="A50" s="44">
        <v>3000188</v>
      </c>
      <c r="B50" s="50" t="s">
        <v>76</v>
      </c>
      <c r="C50" s="51">
        <v>135</v>
      </c>
      <c r="D50" s="44">
        <v>84702</v>
      </c>
      <c r="E50" s="44">
        <v>300</v>
      </c>
      <c r="F50" s="47">
        <f t="shared" si="0"/>
        <v>108</v>
      </c>
      <c r="G50" s="48">
        <f t="shared" si="1"/>
        <v>24.83</v>
      </c>
      <c r="H50" s="47">
        <f t="shared" si="2"/>
        <v>114.75</v>
      </c>
      <c r="I50" s="48"/>
      <c r="J50" s="47">
        <f t="shared" si="3"/>
        <v>108</v>
      </c>
      <c r="K50" s="47">
        <f t="shared" si="4"/>
        <v>108</v>
      </c>
      <c r="L50" s="44"/>
      <c r="M50" s="44" t="s">
        <v>31</v>
      </c>
      <c r="N50" s="44" t="s">
        <v>31</v>
      </c>
      <c r="O50" s="44"/>
      <c r="P50" s="44" t="s">
        <v>31</v>
      </c>
      <c r="Q50" s="44" t="s">
        <v>31</v>
      </c>
      <c r="R50" s="44"/>
      <c r="S50" s="44" t="s">
        <v>31</v>
      </c>
      <c r="T50" s="44" t="s">
        <v>31</v>
      </c>
      <c r="U50" s="44"/>
      <c r="V50" s="44" t="s">
        <v>31</v>
      </c>
      <c r="W50" s="44" t="s">
        <v>31</v>
      </c>
      <c r="X50" s="44"/>
      <c r="Y50" s="44" t="s">
        <v>31</v>
      </c>
      <c r="Z50" s="44" t="s">
        <v>31</v>
      </c>
      <c r="AA50" s="44"/>
      <c r="AB50" s="44" t="s">
        <v>31</v>
      </c>
      <c r="AC50" s="44" t="s">
        <v>31</v>
      </c>
      <c r="AD50" s="47">
        <f t="shared" si="5"/>
        <v>108</v>
      </c>
      <c r="AE50" s="47">
        <f t="shared" si="6"/>
        <v>108</v>
      </c>
      <c r="AF50" s="44"/>
      <c r="AG50" s="48">
        <v>24.83</v>
      </c>
      <c r="AH50" s="44" t="s">
        <v>31</v>
      </c>
      <c r="AI50" s="44"/>
      <c r="AJ50" s="47">
        <f t="shared" si="7"/>
        <v>114.75</v>
      </c>
      <c r="AK50" s="47">
        <f t="shared" si="8"/>
        <v>114.75</v>
      </c>
      <c r="AL50" s="44"/>
      <c r="AM50" s="47">
        <f t="shared" si="9"/>
        <v>48.6</v>
      </c>
      <c r="AN50" s="44" t="s">
        <v>31</v>
      </c>
      <c r="AO50" s="44"/>
      <c r="AP50" s="47">
        <f t="shared" si="10"/>
        <v>114.75</v>
      </c>
      <c r="AQ50" s="47">
        <f t="shared" si="11"/>
        <v>114.75</v>
      </c>
      <c r="AR50" s="44"/>
      <c r="AS50" s="47">
        <f t="shared" si="12"/>
        <v>101.25</v>
      </c>
      <c r="AT50" s="44" t="s">
        <v>31</v>
      </c>
      <c r="AU50" s="44"/>
      <c r="AV50" s="47">
        <f t="shared" si="13"/>
        <v>48.6</v>
      </c>
      <c r="AW50" s="44" t="s">
        <v>31</v>
      </c>
      <c r="AX50" s="44"/>
      <c r="AY50" s="47">
        <f t="shared" si="14"/>
        <v>48.6</v>
      </c>
      <c r="AZ50" s="44" t="s">
        <v>31</v>
      </c>
    </row>
    <row r="51" spans="1:52" s="49" customFormat="1" ht="13.2" x14ac:dyDescent="0.25">
      <c r="A51" s="44">
        <v>3000191</v>
      </c>
      <c r="B51" s="50" t="s">
        <v>77</v>
      </c>
      <c r="C51" s="44">
        <v>87</v>
      </c>
      <c r="D51" s="44">
        <v>83036</v>
      </c>
      <c r="E51" s="44">
        <v>300</v>
      </c>
      <c r="F51" s="47">
        <f t="shared" si="0"/>
        <v>69.600000000000009</v>
      </c>
      <c r="G51" s="48">
        <f t="shared" si="1"/>
        <v>16.02</v>
      </c>
      <c r="H51" s="47">
        <f t="shared" si="2"/>
        <v>73.95</v>
      </c>
      <c r="I51" s="48"/>
      <c r="J51" s="47">
        <f t="shared" si="3"/>
        <v>69.600000000000009</v>
      </c>
      <c r="K51" s="47">
        <f t="shared" si="4"/>
        <v>69.600000000000009</v>
      </c>
      <c r="L51" s="44"/>
      <c r="M51" s="44" t="s">
        <v>31</v>
      </c>
      <c r="N51" s="44" t="s">
        <v>31</v>
      </c>
      <c r="O51" s="44"/>
      <c r="P51" s="44" t="s">
        <v>31</v>
      </c>
      <c r="Q51" s="44" t="s">
        <v>31</v>
      </c>
      <c r="R51" s="44"/>
      <c r="S51" s="44" t="s">
        <v>31</v>
      </c>
      <c r="T51" s="44" t="s">
        <v>31</v>
      </c>
      <c r="U51" s="44"/>
      <c r="V51" s="44" t="s">
        <v>31</v>
      </c>
      <c r="W51" s="44" t="s">
        <v>31</v>
      </c>
      <c r="X51" s="44"/>
      <c r="Y51" s="44" t="s">
        <v>31</v>
      </c>
      <c r="Z51" s="44" t="s">
        <v>31</v>
      </c>
      <c r="AA51" s="44"/>
      <c r="AB51" s="44" t="s">
        <v>31</v>
      </c>
      <c r="AC51" s="44" t="s">
        <v>31</v>
      </c>
      <c r="AD51" s="47">
        <f t="shared" si="5"/>
        <v>69.600000000000009</v>
      </c>
      <c r="AE51" s="47">
        <f t="shared" si="6"/>
        <v>69.600000000000009</v>
      </c>
      <c r="AF51" s="44"/>
      <c r="AG51" s="48">
        <v>16.02</v>
      </c>
      <c r="AH51" s="44" t="s">
        <v>31</v>
      </c>
      <c r="AI51" s="44"/>
      <c r="AJ51" s="47">
        <f t="shared" si="7"/>
        <v>73.95</v>
      </c>
      <c r="AK51" s="47">
        <f t="shared" si="8"/>
        <v>73.95</v>
      </c>
      <c r="AL51" s="44"/>
      <c r="AM51" s="47">
        <f t="shared" si="9"/>
        <v>31.32</v>
      </c>
      <c r="AN51" s="44" t="s">
        <v>31</v>
      </c>
      <c r="AO51" s="44"/>
      <c r="AP51" s="47">
        <f t="shared" si="10"/>
        <v>73.95</v>
      </c>
      <c r="AQ51" s="47">
        <f t="shared" si="11"/>
        <v>73.95</v>
      </c>
      <c r="AR51" s="44"/>
      <c r="AS51" s="47">
        <f t="shared" si="12"/>
        <v>65.25</v>
      </c>
      <c r="AT51" s="44" t="s">
        <v>31</v>
      </c>
      <c r="AU51" s="44"/>
      <c r="AV51" s="47">
        <f t="shared" si="13"/>
        <v>31.32</v>
      </c>
      <c r="AW51" s="44" t="s">
        <v>31</v>
      </c>
      <c r="AX51" s="44"/>
      <c r="AY51" s="47">
        <f t="shared" si="14"/>
        <v>31.32</v>
      </c>
      <c r="AZ51" s="44" t="s">
        <v>31</v>
      </c>
    </row>
    <row r="52" spans="1:52" s="49" customFormat="1" ht="13.2" x14ac:dyDescent="0.25">
      <c r="A52" s="44">
        <v>3000196</v>
      </c>
      <c r="B52" s="50" t="s">
        <v>78</v>
      </c>
      <c r="C52" s="44">
        <v>149</v>
      </c>
      <c r="D52" s="44">
        <v>87880</v>
      </c>
      <c r="E52" s="44">
        <v>300</v>
      </c>
      <c r="F52" s="47">
        <f t="shared" si="0"/>
        <v>119.2</v>
      </c>
      <c r="G52" s="48">
        <f t="shared" si="1"/>
        <v>27.27</v>
      </c>
      <c r="H52" s="47">
        <f t="shared" si="2"/>
        <v>126.64999999999999</v>
      </c>
      <c r="I52" s="48"/>
      <c r="J52" s="47">
        <f t="shared" si="3"/>
        <v>119.2</v>
      </c>
      <c r="K52" s="47">
        <f t="shared" si="4"/>
        <v>119.2</v>
      </c>
      <c r="L52" s="44"/>
      <c r="M52" s="44" t="s">
        <v>31</v>
      </c>
      <c r="N52" s="44" t="s">
        <v>31</v>
      </c>
      <c r="O52" s="44"/>
      <c r="P52" s="44" t="s">
        <v>31</v>
      </c>
      <c r="Q52" s="44" t="s">
        <v>31</v>
      </c>
      <c r="R52" s="44"/>
      <c r="S52" s="44" t="s">
        <v>31</v>
      </c>
      <c r="T52" s="44" t="s">
        <v>31</v>
      </c>
      <c r="U52" s="44"/>
      <c r="V52" s="44" t="s">
        <v>31</v>
      </c>
      <c r="W52" s="44" t="s">
        <v>31</v>
      </c>
      <c r="X52" s="44"/>
      <c r="Y52" s="44" t="s">
        <v>31</v>
      </c>
      <c r="Z52" s="44" t="s">
        <v>31</v>
      </c>
      <c r="AA52" s="44"/>
      <c r="AB52" s="44" t="s">
        <v>31</v>
      </c>
      <c r="AC52" s="44" t="s">
        <v>31</v>
      </c>
      <c r="AD52" s="47">
        <f t="shared" si="5"/>
        <v>119.2</v>
      </c>
      <c r="AE52" s="47">
        <f t="shared" si="6"/>
        <v>119.2</v>
      </c>
      <c r="AF52" s="44"/>
      <c r="AG52" s="48">
        <v>27.27</v>
      </c>
      <c r="AH52" s="44" t="s">
        <v>31</v>
      </c>
      <c r="AI52" s="44"/>
      <c r="AJ52" s="47">
        <f t="shared" si="7"/>
        <v>126.64999999999999</v>
      </c>
      <c r="AK52" s="47">
        <f t="shared" si="8"/>
        <v>126.64999999999999</v>
      </c>
      <c r="AL52" s="44"/>
      <c r="AM52" s="47">
        <f t="shared" si="9"/>
        <v>53.64</v>
      </c>
      <c r="AN52" s="44" t="s">
        <v>31</v>
      </c>
      <c r="AO52" s="44"/>
      <c r="AP52" s="47">
        <f t="shared" si="10"/>
        <v>126.64999999999999</v>
      </c>
      <c r="AQ52" s="47">
        <f t="shared" si="11"/>
        <v>126.64999999999999</v>
      </c>
      <c r="AR52" s="44"/>
      <c r="AS52" s="47">
        <f t="shared" si="12"/>
        <v>111.75</v>
      </c>
      <c r="AT52" s="44" t="s">
        <v>31</v>
      </c>
      <c r="AU52" s="44"/>
      <c r="AV52" s="47">
        <f t="shared" si="13"/>
        <v>53.64</v>
      </c>
      <c r="AW52" s="44" t="s">
        <v>31</v>
      </c>
      <c r="AX52" s="44"/>
      <c r="AY52" s="47">
        <f t="shared" si="14"/>
        <v>53.64</v>
      </c>
      <c r="AZ52" s="44" t="s">
        <v>31</v>
      </c>
    </row>
    <row r="53" spans="1:52" s="49" customFormat="1" ht="13.2" x14ac:dyDescent="0.25">
      <c r="A53" s="44">
        <v>3000201</v>
      </c>
      <c r="B53" s="50" t="s">
        <v>79</v>
      </c>
      <c r="C53" s="44">
        <v>58</v>
      </c>
      <c r="D53" s="44">
        <v>83540</v>
      </c>
      <c r="E53" s="44">
        <v>300</v>
      </c>
      <c r="F53" s="47">
        <f t="shared" si="0"/>
        <v>46.400000000000006</v>
      </c>
      <c r="G53" s="48">
        <f t="shared" si="1"/>
        <v>10.68</v>
      </c>
      <c r="H53" s="47">
        <f t="shared" si="2"/>
        <v>49.3</v>
      </c>
      <c r="I53" s="48"/>
      <c r="J53" s="47">
        <f t="shared" si="3"/>
        <v>46.400000000000006</v>
      </c>
      <c r="K53" s="47">
        <f t="shared" si="4"/>
        <v>46.400000000000006</v>
      </c>
      <c r="L53" s="44"/>
      <c r="M53" s="44" t="s">
        <v>31</v>
      </c>
      <c r="N53" s="44" t="s">
        <v>31</v>
      </c>
      <c r="O53" s="44"/>
      <c r="P53" s="44" t="s">
        <v>31</v>
      </c>
      <c r="Q53" s="44" t="s">
        <v>31</v>
      </c>
      <c r="R53" s="44"/>
      <c r="S53" s="44" t="s">
        <v>31</v>
      </c>
      <c r="T53" s="44" t="s">
        <v>31</v>
      </c>
      <c r="U53" s="44"/>
      <c r="V53" s="44" t="s">
        <v>31</v>
      </c>
      <c r="W53" s="44" t="s">
        <v>31</v>
      </c>
      <c r="X53" s="44"/>
      <c r="Y53" s="44" t="s">
        <v>31</v>
      </c>
      <c r="Z53" s="44" t="s">
        <v>31</v>
      </c>
      <c r="AA53" s="44"/>
      <c r="AB53" s="44" t="s">
        <v>31</v>
      </c>
      <c r="AC53" s="44" t="s">
        <v>31</v>
      </c>
      <c r="AD53" s="47">
        <f t="shared" si="5"/>
        <v>46.400000000000006</v>
      </c>
      <c r="AE53" s="47">
        <f t="shared" si="6"/>
        <v>46.400000000000006</v>
      </c>
      <c r="AF53" s="44"/>
      <c r="AG53" s="48">
        <v>10.68</v>
      </c>
      <c r="AH53" s="44" t="s">
        <v>31</v>
      </c>
      <c r="AI53" s="44"/>
      <c r="AJ53" s="47">
        <f t="shared" si="7"/>
        <v>49.3</v>
      </c>
      <c r="AK53" s="47">
        <f t="shared" si="8"/>
        <v>49.3</v>
      </c>
      <c r="AL53" s="44"/>
      <c r="AM53" s="47">
        <f t="shared" si="9"/>
        <v>20.88</v>
      </c>
      <c r="AN53" s="44" t="s">
        <v>31</v>
      </c>
      <c r="AO53" s="44"/>
      <c r="AP53" s="47">
        <f t="shared" si="10"/>
        <v>49.3</v>
      </c>
      <c r="AQ53" s="47">
        <f t="shared" si="11"/>
        <v>49.3</v>
      </c>
      <c r="AR53" s="44"/>
      <c r="AS53" s="47">
        <f t="shared" si="12"/>
        <v>43.5</v>
      </c>
      <c r="AT53" s="44" t="s">
        <v>31</v>
      </c>
      <c r="AU53" s="44"/>
      <c r="AV53" s="47">
        <f t="shared" si="13"/>
        <v>20.88</v>
      </c>
      <c r="AW53" s="44" t="s">
        <v>31</v>
      </c>
      <c r="AX53" s="44"/>
      <c r="AY53" s="47">
        <f t="shared" si="14"/>
        <v>20.88</v>
      </c>
      <c r="AZ53" s="44" t="s">
        <v>31</v>
      </c>
    </row>
    <row r="54" spans="1:52" s="49" customFormat="1" ht="13.2" x14ac:dyDescent="0.25">
      <c r="A54" s="44">
        <v>3000204</v>
      </c>
      <c r="B54" s="50" t="s">
        <v>80</v>
      </c>
      <c r="C54" s="51">
        <v>62</v>
      </c>
      <c r="D54" s="44">
        <v>83690</v>
      </c>
      <c r="E54" s="44">
        <v>300</v>
      </c>
      <c r="F54" s="47">
        <f t="shared" si="0"/>
        <v>49.6</v>
      </c>
      <c r="G54" s="48">
        <f t="shared" si="1"/>
        <v>11.37</v>
      </c>
      <c r="H54" s="47">
        <f t="shared" si="2"/>
        <v>52.699999999999996</v>
      </c>
      <c r="I54" s="48"/>
      <c r="J54" s="47">
        <f t="shared" si="3"/>
        <v>49.6</v>
      </c>
      <c r="K54" s="47">
        <f t="shared" si="4"/>
        <v>49.6</v>
      </c>
      <c r="L54" s="44"/>
      <c r="M54" s="44" t="s">
        <v>31</v>
      </c>
      <c r="N54" s="44" t="s">
        <v>31</v>
      </c>
      <c r="O54" s="44"/>
      <c r="P54" s="44" t="s">
        <v>31</v>
      </c>
      <c r="Q54" s="44" t="s">
        <v>31</v>
      </c>
      <c r="R54" s="44"/>
      <c r="S54" s="44" t="s">
        <v>31</v>
      </c>
      <c r="T54" s="44" t="s">
        <v>31</v>
      </c>
      <c r="U54" s="44"/>
      <c r="V54" s="44" t="s">
        <v>31</v>
      </c>
      <c r="W54" s="44" t="s">
        <v>31</v>
      </c>
      <c r="X54" s="44"/>
      <c r="Y54" s="44" t="s">
        <v>31</v>
      </c>
      <c r="Z54" s="44" t="s">
        <v>31</v>
      </c>
      <c r="AA54" s="44"/>
      <c r="AB54" s="44" t="s">
        <v>31</v>
      </c>
      <c r="AC54" s="44" t="s">
        <v>31</v>
      </c>
      <c r="AD54" s="47">
        <f t="shared" si="5"/>
        <v>49.6</v>
      </c>
      <c r="AE54" s="47">
        <f t="shared" si="6"/>
        <v>49.6</v>
      </c>
      <c r="AF54" s="44"/>
      <c r="AG54" s="48">
        <v>11.37</v>
      </c>
      <c r="AH54" s="44" t="s">
        <v>31</v>
      </c>
      <c r="AI54" s="44"/>
      <c r="AJ54" s="47">
        <f t="shared" si="7"/>
        <v>52.699999999999996</v>
      </c>
      <c r="AK54" s="47">
        <f t="shared" si="8"/>
        <v>52.699999999999996</v>
      </c>
      <c r="AL54" s="44"/>
      <c r="AM54" s="47">
        <f t="shared" si="9"/>
        <v>22.32</v>
      </c>
      <c r="AN54" s="44" t="s">
        <v>31</v>
      </c>
      <c r="AO54" s="44"/>
      <c r="AP54" s="47">
        <f t="shared" si="10"/>
        <v>52.699999999999996</v>
      </c>
      <c r="AQ54" s="47">
        <f t="shared" si="11"/>
        <v>52.699999999999996</v>
      </c>
      <c r="AR54" s="44"/>
      <c r="AS54" s="47">
        <f t="shared" si="12"/>
        <v>46.5</v>
      </c>
      <c r="AT54" s="44" t="s">
        <v>31</v>
      </c>
      <c r="AU54" s="44"/>
      <c r="AV54" s="47">
        <f t="shared" si="13"/>
        <v>22.32</v>
      </c>
      <c r="AW54" s="44" t="s">
        <v>31</v>
      </c>
      <c r="AX54" s="44"/>
      <c r="AY54" s="47">
        <f t="shared" si="14"/>
        <v>22.32</v>
      </c>
      <c r="AZ54" s="44" t="s">
        <v>31</v>
      </c>
    </row>
    <row r="55" spans="1:52" s="49" customFormat="1" ht="13.2" x14ac:dyDescent="0.25">
      <c r="A55" s="44">
        <v>3000205</v>
      </c>
      <c r="B55" s="45" t="s">
        <v>81</v>
      </c>
      <c r="C55" s="44">
        <v>121</v>
      </c>
      <c r="D55" s="46">
        <v>80061</v>
      </c>
      <c r="E55" s="44">
        <v>300</v>
      </c>
      <c r="F55" s="47">
        <f t="shared" si="0"/>
        <v>96.800000000000011</v>
      </c>
      <c r="G55" s="48">
        <f t="shared" si="1"/>
        <v>22.09</v>
      </c>
      <c r="H55" s="47">
        <f t="shared" si="2"/>
        <v>102.85</v>
      </c>
      <c r="I55" s="48"/>
      <c r="J55" s="47">
        <f t="shared" si="3"/>
        <v>96.800000000000011</v>
      </c>
      <c r="K55" s="47">
        <f t="shared" si="4"/>
        <v>96.800000000000011</v>
      </c>
      <c r="L55" s="44"/>
      <c r="M55" s="44" t="s">
        <v>31</v>
      </c>
      <c r="N55" s="44" t="s">
        <v>31</v>
      </c>
      <c r="O55" s="44"/>
      <c r="P55" s="44" t="s">
        <v>31</v>
      </c>
      <c r="Q55" s="44" t="s">
        <v>31</v>
      </c>
      <c r="R55" s="44"/>
      <c r="S55" s="44" t="s">
        <v>31</v>
      </c>
      <c r="T55" s="44" t="s">
        <v>31</v>
      </c>
      <c r="U55" s="44"/>
      <c r="V55" s="44" t="s">
        <v>31</v>
      </c>
      <c r="W55" s="44" t="s">
        <v>31</v>
      </c>
      <c r="X55" s="44"/>
      <c r="Y55" s="44" t="s">
        <v>31</v>
      </c>
      <c r="Z55" s="44" t="s">
        <v>31</v>
      </c>
      <c r="AA55" s="44"/>
      <c r="AB55" s="44" t="s">
        <v>31</v>
      </c>
      <c r="AC55" s="44" t="s">
        <v>31</v>
      </c>
      <c r="AD55" s="47">
        <f t="shared" si="5"/>
        <v>96.800000000000011</v>
      </c>
      <c r="AE55" s="47">
        <f t="shared" si="6"/>
        <v>96.800000000000011</v>
      </c>
      <c r="AF55" s="44"/>
      <c r="AG55" s="48">
        <v>22.09</v>
      </c>
      <c r="AH55" s="44" t="s">
        <v>31</v>
      </c>
      <c r="AI55" s="44"/>
      <c r="AJ55" s="47">
        <f t="shared" si="7"/>
        <v>102.85</v>
      </c>
      <c r="AK55" s="47">
        <f t="shared" si="8"/>
        <v>102.85</v>
      </c>
      <c r="AL55" s="44"/>
      <c r="AM55" s="47">
        <f t="shared" si="9"/>
        <v>43.559999999999995</v>
      </c>
      <c r="AN55" s="44" t="s">
        <v>31</v>
      </c>
      <c r="AO55" s="44"/>
      <c r="AP55" s="47">
        <f t="shared" si="10"/>
        <v>102.85</v>
      </c>
      <c r="AQ55" s="47">
        <f t="shared" si="11"/>
        <v>102.85</v>
      </c>
      <c r="AR55" s="44"/>
      <c r="AS55" s="47">
        <f t="shared" si="12"/>
        <v>90.75</v>
      </c>
      <c r="AT55" s="44" t="s">
        <v>31</v>
      </c>
      <c r="AU55" s="44"/>
      <c r="AV55" s="47">
        <f t="shared" si="13"/>
        <v>43.559999999999995</v>
      </c>
      <c r="AW55" s="44" t="s">
        <v>31</v>
      </c>
      <c r="AX55" s="44"/>
      <c r="AY55" s="47">
        <f t="shared" si="14"/>
        <v>43.559999999999995</v>
      </c>
      <c r="AZ55" s="44" t="s">
        <v>31</v>
      </c>
    </row>
    <row r="56" spans="1:52" s="49" customFormat="1" ht="13.2" x14ac:dyDescent="0.25">
      <c r="A56" s="44">
        <v>3000209</v>
      </c>
      <c r="B56" s="50" t="s">
        <v>82</v>
      </c>
      <c r="C56" s="51">
        <v>60</v>
      </c>
      <c r="D56" s="44">
        <v>83735</v>
      </c>
      <c r="E56" s="44">
        <v>300</v>
      </c>
      <c r="F56" s="47">
        <f t="shared" si="0"/>
        <v>48</v>
      </c>
      <c r="G56" s="48">
        <f t="shared" si="1"/>
        <v>11.06</v>
      </c>
      <c r="H56" s="47">
        <f t="shared" si="2"/>
        <v>51</v>
      </c>
      <c r="I56" s="48"/>
      <c r="J56" s="47">
        <f t="shared" si="3"/>
        <v>48</v>
      </c>
      <c r="K56" s="47">
        <f t="shared" si="4"/>
        <v>48</v>
      </c>
      <c r="L56" s="44"/>
      <c r="M56" s="44" t="s">
        <v>31</v>
      </c>
      <c r="N56" s="44" t="s">
        <v>31</v>
      </c>
      <c r="O56" s="44"/>
      <c r="P56" s="44" t="s">
        <v>31</v>
      </c>
      <c r="Q56" s="44" t="s">
        <v>31</v>
      </c>
      <c r="R56" s="44"/>
      <c r="S56" s="44" t="s">
        <v>31</v>
      </c>
      <c r="T56" s="44" t="s">
        <v>31</v>
      </c>
      <c r="U56" s="44"/>
      <c r="V56" s="44" t="s">
        <v>31</v>
      </c>
      <c r="W56" s="44" t="s">
        <v>31</v>
      </c>
      <c r="X56" s="44"/>
      <c r="Y56" s="44" t="s">
        <v>31</v>
      </c>
      <c r="Z56" s="44" t="s">
        <v>31</v>
      </c>
      <c r="AA56" s="44"/>
      <c r="AB56" s="44" t="s">
        <v>31</v>
      </c>
      <c r="AC56" s="44" t="s">
        <v>31</v>
      </c>
      <c r="AD56" s="47">
        <f t="shared" si="5"/>
        <v>48</v>
      </c>
      <c r="AE56" s="47">
        <f t="shared" si="6"/>
        <v>48</v>
      </c>
      <c r="AF56" s="44"/>
      <c r="AG56" s="48">
        <v>11.06</v>
      </c>
      <c r="AH56" s="44" t="s">
        <v>31</v>
      </c>
      <c r="AI56" s="44"/>
      <c r="AJ56" s="47">
        <f t="shared" si="7"/>
        <v>51</v>
      </c>
      <c r="AK56" s="47">
        <f t="shared" si="8"/>
        <v>51</v>
      </c>
      <c r="AL56" s="44"/>
      <c r="AM56" s="47">
        <f t="shared" si="9"/>
        <v>21.599999999999998</v>
      </c>
      <c r="AN56" s="44" t="s">
        <v>31</v>
      </c>
      <c r="AO56" s="44"/>
      <c r="AP56" s="47">
        <f t="shared" si="10"/>
        <v>51</v>
      </c>
      <c r="AQ56" s="47">
        <f t="shared" si="11"/>
        <v>51</v>
      </c>
      <c r="AR56" s="44"/>
      <c r="AS56" s="47">
        <f t="shared" si="12"/>
        <v>45</v>
      </c>
      <c r="AT56" s="44" t="s">
        <v>31</v>
      </c>
      <c r="AU56" s="44"/>
      <c r="AV56" s="47">
        <f t="shared" si="13"/>
        <v>21.599999999999998</v>
      </c>
      <c r="AW56" s="44" t="s">
        <v>31</v>
      </c>
      <c r="AX56" s="44"/>
      <c r="AY56" s="47">
        <f t="shared" si="14"/>
        <v>21.599999999999998</v>
      </c>
      <c r="AZ56" s="44" t="s">
        <v>31</v>
      </c>
    </row>
    <row r="57" spans="1:52" s="49" customFormat="1" ht="13.2" x14ac:dyDescent="0.25">
      <c r="A57" s="44">
        <v>3000214</v>
      </c>
      <c r="B57" s="50" t="s">
        <v>83</v>
      </c>
      <c r="C57" s="44">
        <v>52</v>
      </c>
      <c r="D57" s="44">
        <v>82043</v>
      </c>
      <c r="E57" s="44">
        <v>300</v>
      </c>
      <c r="F57" s="47">
        <f t="shared" si="0"/>
        <v>41.6</v>
      </c>
      <c r="G57" s="48">
        <f t="shared" si="1"/>
        <v>9.5399999999999991</v>
      </c>
      <c r="H57" s="47">
        <f t="shared" si="2"/>
        <v>44.199999999999996</v>
      </c>
      <c r="I57" s="48"/>
      <c r="J57" s="47">
        <f t="shared" si="3"/>
        <v>41.6</v>
      </c>
      <c r="K57" s="47">
        <f t="shared" si="4"/>
        <v>41.6</v>
      </c>
      <c r="L57" s="44"/>
      <c r="M57" s="44" t="s">
        <v>31</v>
      </c>
      <c r="N57" s="44" t="s">
        <v>31</v>
      </c>
      <c r="O57" s="44"/>
      <c r="P57" s="44" t="s">
        <v>31</v>
      </c>
      <c r="Q57" s="44" t="s">
        <v>31</v>
      </c>
      <c r="R57" s="44"/>
      <c r="S57" s="44" t="s">
        <v>31</v>
      </c>
      <c r="T57" s="44" t="s">
        <v>31</v>
      </c>
      <c r="U57" s="44"/>
      <c r="V57" s="44" t="s">
        <v>31</v>
      </c>
      <c r="W57" s="44" t="s">
        <v>31</v>
      </c>
      <c r="X57" s="44"/>
      <c r="Y57" s="44" t="s">
        <v>31</v>
      </c>
      <c r="Z57" s="44" t="s">
        <v>31</v>
      </c>
      <c r="AA57" s="44"/>
      <c r="AB57" s="44" t="s">
        <v>31</v>
      </c>
      <c r="AC57" s="44" t="s">
        <v>31</v>
      </c>
      <c r="AD57" s="47">
        <f t="shared" si="5"/>
        <v>41.6</v>
      </c>
      <c r="AE57" s="47">
        <f t="shared" si="6"/>
        <v>41.6</v>
      </c>
      <c r="AF57" s="44"/>
      <c r="AG57" s="48">
        <v>9.5399999999999991</v>
      </c>
      <c r="AH57" s="44" t="s">
        <v>31</v>
      </c>
      <c r="AI57" s="44"/>
      <c r="AJ57" s="47">
        <f t="shared" si="7"/>
        <v>44.199999999999996</v>
      </c>
      <c r="AK57" s="47">
        <f t="shared" si="8"/>
        <v>44.199999999999996</v>
      </c>
      <c r="AL57" s="44"/>
      <c r="AM57" s="47">
        <f t="shared" si="9"/>
        <v>18.72</v>
      </c>
      <c r="AN57" s="44" t="s">
        <v>31</v>
      </c>
      <c r="AO57" s="44"/>
      <c r="AP57" s="47">
        <f t="shared" si="10"/>
        <v>44.199999999999996</v>
      </c>
      <c r="AQ57" s="47">
        <f t="shared" si="11"/>
        <v>44.199999999999996</v>
      </c>
      <c r="AR57" s="44"/>
      <c r="AS57" s="47">
        <f t="shared" si="12"/>
        <v>39</v>
      </c>
      <c r="AT57" s="44" t="s">
        <v>31</v>
      </c>
      <c r="AU57" s="44"/>
      <c r="AV57" s="47">
        <f t="shared" si="13"/>
        <v>18.72</v>
      </c>
      <c r="AW57" s="44" t="s">
        <v>31</v>
      </c>
      <c r="AX57" s="44"/>
      <c r="AY57" s="47">
        <f t="shared" si="14"/>
        <v>18.72</v>
      </c>
      <c r="AZ57" s="44" t="s">
        <v>31</v>
      </c>
    </row>
    <row r="58" spans="1:52" s="49" customFormat="1" ht="13.2" x14ac:dyDescent="0.25">
      <c r="A58" s="44">
        <v>3000223</v>
      </c>
      <c r="B58" s="50" t="s">
        <v>84</v>
      </c>
      <c r="C58" s="44">
        <v>372</v>
      </c>
      <c r="D58" s="44">
        <v>83970</v>
      </c>
      <c r="E58" s="44">
        <v>300</v>
      </c>
      <c r="F58" s="47">
        <f t="shared" si="0"/>
        <v>297.60000000000002</v>
      </c>
      <c r="G58" s="48">
        <f t="shared" si="1"/>
        <v>68.11</v>
      </c>
      <c r="H58" s="47">
        <f t="shared" si="2"/>
        <v>316.2</v>
      </c>
      <c r="I58" s="48"/>
      <c r="J58" s="47">
        <f t="shared" si="3"/>
        <v>297.60000000000002</v>
      </c>
      <c r="K58" s="47">
        <f t="shared" si="4"/>
        <v>297.60000000000002</v>
      </c>
      <c r="L58" s="44"/>
      <c r="M58" s="44" t="s">
        <v>31</v>
      </c>
      <c r="N58" s="44" t="s">
        <v>31</v>
      </c>
      <c r="O58" s="44"/>
      <c r="P58" s="44" t="s">
        <v>31</v>
      </c>
      <c r="Q58" s="44" t="s">
        <v>31</v>
      </c>
      <c r="R58" s="44"/>
      <c r="S58" s="44" t="s">
        <v>31</v>
      </c>
      <c r="T58" s="44" t="s">
        <v>31</v>
      </c>
      <c r="U58" s="44"/>
      <c r="V58" s="44" t="s">
        <v>31</v>
      </c>
      <c r="W58" s="44" t="s">
        <v>31</v>
      </c>
      <c r="X58" s="44"/>
      <c r="Y58" s="44" t="s">
        <v>31</v>
      </c>
      <c r="Z58" s="44" t="s">
        <v>31</v>
      </c>
      <c r="AA58" s="44"/>
      <c r="AB58" s="44" t="s">
        <v>31</v>
      </c>
      <c r="AC58" s="44" t="s">
        <v>31</v>
      </c>
      <c r="AD58" s="47">
        <f t="shared" si="5"/>
        <v>297.60000000000002</v>
      </c>
      <c r="AE58" s="47">
        <f t="shared" si="6"/>
        <v>297.60000000000002</v>
      </c>
      <c r="AF58" s="44"/>
      <c r="AG58" s="48">
        <v>68.11</v>
      </c>
      <c r="AH58" s="44" t="s">
        <v>31</v>
      </c>
      <c r="AI58" s="44"/>
      <c r="AJ58" s="47">
        <f t="shared" si="7"/>
        <v>316.2</v>
      </c>
      <c r="AK58" s="47">
        <f t="shared" si="8"/>
        <v>316.2</v>
      </c>
      <c r="AL58" s="44"/>
      <c r="AM58" s="47">
        <f t="shared" si="9"/>
        <v>133.91999999999999</v>
      </c>
      <c r="AN58" s="44" t="s">
        <v>31</v>
      </c>
      <c r="AO58" s="44"/>
      <c r="AP58" s="47">
        <f t="shared" si="10"/>
        <v>316.2</v>
      </c>
      <c r="AQ58" s="47">
        <f t="shared" si="11"/>
        <v>316.2</v>
      </c>
      <c r="AR58" s="44"/>
      <c r="AS58" s="47">
        <f t="shared" si="12"/>
        <v>279</v>
      </c>
      <c r="AT58" s="44" t="s">
        <v>31</v>
      </c>
      <c r="AU58" s="44"/>
      <c r="AV58" s="47">
        <f t="shared" si="13"/>
        <v>133.91999999999999</v>
      </c>
      <c r="AW58" s="44" t="s">
        <v>31</v>
      </c>
      <c r="AX58" s="44"/>
      <c r="AY58" s="47">
        <f t="shared" si="14"/>
        <v>133.91999999999999</v>
      </c>
      <c r="AZ58" s="44" t="s">
        <v>31</v>
      </c>
    </row>
    <row r="59" spans="1:52" s="49" customFormat="1" ht="13.2" x14ac:dyDescent="0.25">
      <c r="A59" s="44">
        <v>3000232</v>
      </c>
      <c r="B59" s="50" t="s">
        <v>85</v>
      </c>
      <c r="C59" s="51">
        <v>43</v>
      </c>
      <c r="D59" s="44">
        <v>84100</v>
      </c>
      <c r="E59" s="44">
        <v>300</v>
      </c>
      <c r="F59" s="47">
        <f t="shared" si="0"/>
        <v>34.4</v>
      </c>
      <c r="G59" s="48">
        <f t="shared" si="1"/>
        <v>7.82</v>
      </c>
      <c r="H59" s="47">
        <f t="shared" si="2"/>
        <v>36.549999999999997</v>
      </c>
      <c r="I59" s="48"/>
      <c r="J59" s="47">
        <f t="shared" si="3"/>
        <v>34.4</v>
      </c>
      <c r="K59" s="47">
        <f t="shared" si="4"/>
        <v>34.4</v>
      </c>
      <c r="L59" s="44"/>
      <c r="M59" s="44" t="s">
        <v>31</v>
      </c>
      <c r="N59" s="44" t="s">
        <v>31</v>
      </c>
      <c r="O59" s="44"/>
      <c r="P59" s="44" t="s">
        <v>31</v>
      </c>
      <c r="Q59" s="44" t="s">
        <v>31</v>
      </c>
      <c r="R59" s="44"/>
      <c r="S59" s="44" t="s">
        <v>31</v>
      </c>
      <c r="T59" s="44" t="s">
        <v>31</v>
      </c>
      <c r="U59" s="44"/>
      <c r="V59" s="44" t="s">
        <v>31</v>
      </c>
      <c r="W59" s="44" t="s">
        <v>31</v>
      </c>
      <c r="X59" s="44"/>
      <c r="Y59" s="44" t="s">
        <v>31</v>
      </c>
      <c r="Z59" s="44" t="s">
        <v>31</v>
      </c>
      <c r="AA59" s="44"/>
      <c r="AB59" s="44" t="s">
        <v>31</v>
      </c>
      <c r="AC59" s="44" t="s">
        <v>31</v>
      </c>
      <c r="AD59" s="47">
        <f t="shared" si="5"/>
        <v>34.4</v>
      </c>
      <c r="AE59" s="47">
        <f t="shared" si="6"/>
        <v>34.4</v>
      </c>
      <c r="AF59" s="44"/>
      <c r="AG59" s="48">
        <v>7.82</v>
      </c>
      <c r="AH59" s="44" t="s">
        <v>31</v>
      </c>
      <c r="AI59" s="44"/>
      <c r="AJ59" s="47">
        <f t="shared" si="7"/>
        <v>36.549999999999997</v>
      </c>
      <c r="AK59" s="47">
        <f t="shared" si="8"/>
        <v>36.549999999999997</v>
      </c>
      <c r="AL59" s="44"/>
      <c r="AM59" s="47">
        <f t="shared" si="9"/>
        <v>15.479999999999999</v>
      </c>
      <c r="AN59" s="44" t="s">
        <v>31</v>
      </c>
      <c r="AO59" s="44"/>
      <c r="AP59" s="47">
        <f t="shared" si="10"/>
        <v>36.549999999999997</v>
      </c>
      <c r="AQ59" s="47">
        <f t="shared" si="11"/>
        <v>36.549999999999997</v>
      </c>
      <c r="AR59" s="44"/>
      <c r="AS59" s="47">
        <f t="shared" si="12"/>
        <v>32.25</v>
      </c>
      <c r="AT59" s="44" t="s">
        <v>31</v>
      </c>
      <c r="AU59" s="44"/>
      <c r="AV59" s="47">
        <f t="shared" si="13"/>
        <v>15.479999999999999</v>
      </c>
      <c r="AW59" s="44" t="s">
        <v>31</v>
      </c>
      <c r="AX59" s="44"/>
      <c r="AY59" s="47">
        <f t="shared" si="14"/>
        <v>15.479999999999999</v>
      </c>
      <c r="AZ59" s="44" t="s">
        <v>31</v>
      </c>
    </row>
    <row r="60" spans="1:52" s="49" customFormat="1" ht="13.2" x14ac:dyDescent="0.25">
      <c r="A60" s="44">
        <v>3000236</v>
      </c>
      <c r="B60" s="50" t="s">
        <v>86</v>
      </c>
      <c r="C60" s="61">
        <v>329</v>
      </c>
      <c r="D60" s="46" t="s">
        <v>87</v>
      </c>
      <c r="E60" s="44">
        <f>VLOOKUP(A:A,'[1]Charge Level Data'!$C:$F,4,FALSE)</f>
        <v>390</v>
      </c>
      <c r="F60" s="47">
        <f t="shared" si="0"/>
        <v>263.2</v>
      </c>
      <c r="G60" s="48">
        <f t="shared" si="1"/>
        <v>118.44</v>
      </c>
      <c r="H60" s="47">
        <f t="shared" si="2"/>
        <v>279.64999999999998</v>
      </c>
      <c r="I60" s="48"/>
      <c r="J60" s="47">
        <f t="shared" si="3"/>
        <v>263.2</v>
      </c>
      <c r="K60" s="47">
        <f t="shared" si="4"/>
        <v>263.2</v>
      </c>
      <c r="L60" s="44"/>
      <c r="M60" s="44" t="s">
        <v>31</v>
      </c>
      <c r="N60" s="44" t="s">
        <v>31</v>
      </c>
      <c r="O60" s="44"/>
      <c r="P60" s="44" t="s">
        <v>31</v>
      </c>
      <c r="Q60" s="44" t="s">
        <v>31</v>
      </c>
      <c r="R60" s="44"/>
      <c r="S60" s="44" t="s">
        <v>31</v>
      </c>
      <c r="T60" s="44" t="s">
        <v>31</v>
      </c>
      <c r="U60" s="44"/>
      <c r="V60" s="44" t="s">
        <v>31</v>
      </c>
      <c r="W60" s="44" t="s">
        <v>31</v>
      </c>
      <c r="X60" s="44"/>
      <c r="Y60" s="44" t="s">
        <v>31</v>
      </c>
      <c r="Z60" s="44" t="s">
        <v>31</v>
      </c>
      <c r="AA60" s="44"/>
      <c r="AB60" s="44" t="s">
        <v>31</v>
      </c>
      <c r="AC60" s="44" t="s">
        <v>31</v>
      </c>
      <c r="AD60" s="47">
        <f t="shared" si="5"/>
        <v>263.2</v>
      </c>
      <c r="AE60" s="47">
        <f t="shared" si="6"/>
        <v>263.2</v>
      </c>
      <c r="AF60" s="44"/>
      <c r="AG60" s="48">
        <v>189.07</v>
      </c>
      <c r="AH60" s="44" t="s">
        <v>31</v>
      </c>
      <c r="AI60" s="44"/>
      <c r="AJ60" s="47">
        <f t="shared" si="7"/>
        <v>279.64999999999998</v>
      </c>
      <c r="AK60" s="47">
        <f t="shared" si="8"/>
        <v>279.64999999999998</v>
      </c>
      <c r="AL60" s="44"/>
      <c r="AM60" s="47">
        <f t="shared" si="9"/>
        <v>118.44</v>
      </c>
      <c r="AN60" s="44" t="s">
        <v>31</v>
      </c>
      <c r="AO60" s="44"/>
      <c r="AP60" s="47">
        <f t="shared" si="10"/>
        <v>279.64999999999998</v>
      </c>
      <c r="AQ60" s="47">
        <f t="shared" si="11"/>
        <v>279.64999999999998</v>
      </c>
      <c r="AR60" s="44"/>
      <c r="AS60" s="47">
        <f t="shared" si="12"/>
        <v>246.75</v>
      </c>
      <c r="AT60" s="44" t="s">
        <v>31</v>
      </c>
      <c r="AU60" s="44"/>
      <c r="AV60" s="47">
        <f t="shared" si="13"/>
        <v>118.44</v>
      </c>
      <c r="AW60" s="44" t="s">
        <v>31</v>
      </c>
      <c r="AX60" s="44"/>
      <c r="AY60" s="47">
        <f t="shared" si="14"/>
        <v>118.44</v>
      </c>
      <c r="AZ60" s="44" t="s">
        <v>31</v>
      </c>
    </row>
    <row r="61" spans="1:52" s="49" customFormat="1" ht="13.2" x14ac:dyDescent="0.25">
      <c r="A61" s="44">
        <v>3000237</v>
      </c>
      <c r="B61" s="50" t="s">
        <v>88</v>
      </c>
      <c r="C61" s="51">
        <v>43</v>
      </c>
      <c r="D61" s="44">
        <v>84132</v>
      </c>
      <c r="E61" s="44">
        <v>300</v>
      </c>
      <c r="F61" s="47">
        <f t="shared" si="0"/>
        <v>34.4</v>
      </c>
      <c r="G61" s="48">
        <f t="shared" si="1"/>
        <v>7.85</v>
      </c>
      <c r="H61" s="47">
        <f t="shared" si="2"/>
        <v>36.549999999999997</v>
      </c>
      <c r="I61" s="48"/>
      <c r="J61" s="47">
        <f t="shared" si="3"/>
        <v>34.4</v>
      </c>
      <c r="K61" s="47">
        <f t="shared" si="4"/>
        <v>34.4</v>
      </c>
      <c r="L61" s="44"/>
      <c r="M61" s="44" t="s">
        <v>31</v>
      </c>
      <c r="N61" s="44" t="s">
        <v>31</v>
      </c>
      <c r="O61" s="44"/>
      <c r="P61" s="44" t="s">
        <v>31</v>
      </c>
      <c r="Q61" s="44" t="s">
        <v>31</v>
      </c>
      <c r="R61" s="44"/>
      <c r="S61" s="44" t="s">
        <v>31</v>
      </c>
      <c r="T61" s="44" t="s">
        <v>31</v>
      </c>
      <c r="U61" s="44"/>
      <c r="V61" s="44" t="s">
        <v>31</v>
      </c>
      <c r="W61" s="44" t="s">
        <v>31</v>
      </c>
      <c r="X61" s="44"/>
      <c r="Y61" s="44" t="s">
        <v>31</v>
      </c>
      <c r="Z61" s="44" t="s">
        <v>31</v>
      </c>
      <c r="AA61" s="44"/>
      <c r="AB61" s="44" t="s">
        <v>31</v>
      </c>
      <c r="AC61" s="44" t="s">
        <v>31</v>
      </c>
      <c r="AD61" s="47">
        <f t="shared" si="5"/>
        <v>34.4</v>
      </c>
      <c r="AE61" s="47">
        <f t="shared" si="6"/>
        <v>34.4</v>
      </c>
      <c r="AF61" s="44"/>
      <c r="AG61" s="48">
        <v>7.85</v>
      </c>
      <c r="AH61" s="44" t="s">
        <v>31</v>
      </c>
      <c r="AI61" s="44"/>
      <c r="AJ61" s="47">
        <f t="shared" si="7"/>
        <v>36.549999999999997</v>
      </c>
      <c r="AK61" s="47">
        <f t="shared" si="8"/>
        <v>36.549999999999997</v>
      </c>
      <c r="AL61" s="44"/>
      <c r="AM61" s="47">
        <f t="shared" si="9"/>
        <v>15.479999999999999</v>
      </c>
      <c r="AN61" s="44" t="s">
        <v>31</v>
      </c>
      <c r="AO61" s="44"/>
      <c r="AP61" s="47">
        <f t="shared" si="10"/>
        <v>36.549999999999997</v>
      </c>
      <c r="AQ61" s="47">
        <f t="shared" si="11"/>
        <v>36.549999999999997</v>
      </c>
      <c r="AR61" s="44"/>
      <c r="AS61" s="47">
        <f t="shared" si="12"/>
        <v>32.25</v>
      </c>
      <c r="AT61" s="44" t="s">
        <v>31</v>
      </c>
      <c r="AU61" s="44"/>
      <c r="AV61" s="47">
        <f t="shared" si="13"/>
        <v>15.479999999999999</v>
      </c>
      <c r="AW61" s="44" t="s">
        <v>31</v>
      </c>
      <c r="AX61" s="44"/>
      <c r="AY61" s="47">
        <f t="shared" si="14"/>
        <v>15.479999999999999</v>
      </c>
      <c r="AZ61" s="44" t="s">
        <v>31</v>
      </c>
    </row>
    <row r="62" spans="1:52" s="49" customFormat="1" ht="13.2" x14ac:dyDescent="0.25">
      <c r="A62" s="44">
        <v>3000247</v>
      </c>
      <c r="B62" s="50" t="s">
        <v>89</v>
      </c>
      <c r="C62" s="51">
        <v>33</v>
      </c>
      <c r="D62" s="44">
        <v>84155</v>
      </c>
      <c r="E62" s="44">
        <v>300</v>
      </c>
      <c r="F62" s="47">
        <f t="shared" si="0"/>
        <v>26.400000000000002</v>
      </c>
      <c r="G62" s="48">
        <f t="shared" si="1"/>
        <v>6.06</v>
      </c>
      <c r="H62" s="47">
        <f t="shared" si="2"/>
        <v>28.05</v>
      </c>
      <c r="I62" s="48"/>
      <c r="J62" s="47">
        <f t="shared" si="3"/>
        <v>26.400000000000002</v>
      </c>
      <c r="K62" s="47">
        <f t="shared" si="4"/>
        <v>26.400000000000002</v>
      </c>
      <c r="L62" s="44"/>
      <c r="M62" s="44" t="s">
        <v>31</v>
      </c>
      <c r="N62" s="44" t="s">
        <v>31</v>
      </c>
      <c r="O62" s="44"/>
      <c r="P62" s="44" t="s">
        <v>31</v>
      </c>
      <c r="Q62" s="44" t="s">
        <v>31</v>
      </c>
      <c r="R62" s="44"/>
      <c r="S62" s="44" t="s">
        <v>31</v>
      </c>
      <c r="T62" s="44" t="s">
        <v>31</v>
      </c>
      <c r="U62" s="44"/>
      <c r="V62" s="44" t="s">
        <v>31</v>
      </c>
      <c r="W62" s="44" t="s">
        <v>31</v>
      </c>
      <c r="X62" s="44"/>
      <c r="Y62" s="44" t="s">
        <v>31</v>
      </c>
      <c r="Z62" s="44" t="s">
        <v>31</v>
      </c>
      <c r="AA62" s="44"/>
      <c r="AB62" s="44" t="s">
        <v>31</v>
      </c>
      <c r="AC62" s="44" t="s">
        <v>31</v>
      </c>
      <c r="AD62" s="47">
        <f t="shared" si="5"/>
        <v>26.400000000000002</v>
      </c>
      <c r="AE62" s="47">
        <f t="shared" si="6"/>
        <v>26.400000000000002</v>
      </c>
      <c r="AF62" s="44"/>
      <c r="AG62" s="48">
        <v>6.06</v>
      </c>
      <c r="AH62" s="44" t="s">
        <v>31</v>
      </c>
      <c r="AI62" s="44"/>
      <c r="AJ62" s="47">
        <f t="shared" si="7"/>
        <v>28.05</v>
      </c>
      <c r="AK62" s="47">
        <f t="shared" si="8"/>
        <v>28.05</v>
      </c>
      <c r="AL62" s="44"/>
      <c r="AM62" s="47">
        <f t="shared" si="9"/>
        <v>11.879999999999999</v>
      </c>
      <c r="AN62" s="44" t="s">
        <v>31</v>
      </c>
      <c r="AO62" s="44"/>
      <c r="AP62" s="47">
        <f t="shared" si="10"/>
        <v>28.05</v>
      </c>
      <c r="AQ62" s="47">
        <f t="shared" si="11"/>
        <v>28.05</v>
      </c>
      <c r="AR62" s="44"/>
      <c r="AS62" s="47">
        <f t="shared" si="12"/>
        <v>24.75</v>
      </c>
      <c r="AT62" s="44" t="s">
        <v>31</v>
      </c>
      <c r="AU62" s="44"/>
      <c r="AV62" s="47">
        <f t="shared" si="13"/>
        <v>11.879999999999999</v>
      </c>
      <c r="AW62" s="44" t="s">
        <v>31</v>
      </c>
      <c r="AX62" s="44"/>
      <c r="AY62" s="47">
        <f t="shared" si="14"/>
        <v>11.879999999999999</v>
      </c>
      <c r="AZ62" s="44" t="s">
        <v>31</v>
      </c>
    </row>
    <row r="63" spans="1:52" s="49" customFormat="1" ht="13.2" x14ac:dyDescent="0.25">
      <c r="A63" s="44">
        <v>3000249</v>
      </c>
      <c r="B63" s="45" t="s">
        <v>90</v>
      </c>
      <c r="C63" s="44">
        <v>39</v>
      </c>
      <c r="D63" s="46">
        <v>85610</v>
      </c>
      <c r="E63" s="44">
        <v>300</v>
      </c>
      <c r="F63" s="47">
        <f t="shared" si="0"/>
        <v>31.200000000000003</v>
      </c>
      <c r="G63" s="48">
        <f t="shared" si="1"/>
        <v>7.08</v>
      </c>
      <c r="H63" s="47">
        <f t="shared" si="2"/>
        <v>33.15</v>
      </c>
      <c r="I63" s="48"/>
      <c r="J63" s="47">
        <f t="shared" si="3"/>
        <v>31.200000000000003</v>
      </c>
      <c r="K63" s="47">
        <f t="shared" si="4"/>
        <v>31.200000000000003</v>
      </c>
      <c r="L63" s="44"/>
      <c r="M63" s="44" t="s">
        <v>31</v>
      </c>
      <c r="N63" s="44" t="s">
        <v>31</v>
      </c>
      <c r="O63" s="44"/>
      <c r="P63" s="44" t="s">
        <v>31</v>
      </c>
      <c r="Q63" s="44" t="s">
        <v>31</v>
      </c>
      <c r="R63" s="44"/>
      <c r="S63" s="44" t="s">
        <v>31</v>
      </c>
      <c r="T63" s="44" t="s">
        <v>31</v>
      </c>
      <c r="U63" s="44"/>
      <c r="V63" s="44" t="s">
        <v>31</v>
      </c>
      <c r="W63" s="44" t="s">
        <v>31</v>
      </c>
      <c r="X63" s="44"/>
      <c r="Y63" s="44" t="s">
        <v>31</v>
      </c>
      <c r="Z63" s="44" t="s">
        <v>31</v>
      </c>
      <c r="AA63" s="44"/>
      <c r="AB63" s="44" t="s">
        <v>31</v>
      </c>
      <c r="AC63" s="44" t="s">
        <v>31</v>
      </c>
      <c r="AD63" s="47">
        <f t="shared" si="5"/>
        <v>31.200000000000003</v>
      </c>
      <c r="AE63" s="47">
        <f t="shared" si="6"/>
        <v>31.200000000000003</v>
      </c>
      <c r="AF63" s="44"/>
      <c r="AG63" s="48">
        <v>7.08</v>
      </c>
      <c r="AH63" s="44" t="s">
        <v>31</v>
      </c>
      <c r="AI63" s="44"/>
      <c r="AJ63" s="47">
        <f t="shared" si="7"/>
        <v>33.15</v>
      </c>
      <c r="AK63" s="47">
        <f t="shared" si="8"/>
        <v>33.15</v>
      </c>
      <c r="AL63" s="44"/>
      <c r="AM63" s="47">
        <f t="shared" si="9"/>
        <v>14.04</v>
      </c>
      <c r="AN63" s="44" t="s">
        <v>31</v>
      </c>
      <c r="AO63" s="44"/>
      <c r="AP63" s="47">
        <f t="shared" si="10"/>
        <v>33.15</v>
      </c>
      <c r="AQ63" s="47">
        <f t="shared" si="11"/>
        <v>33.15</v>
      </c>
      <c r="AR63" s="44"/>
      <c r="AS63" s="47">
        <f t="shared" si="12"/>
        <v>29.25</v>
      </c>
      <c r="AT63" s="44" t="s">
        <v>31</v>
      </c>
      <c r="AU63" s="44"/>
      <c r="AV63" s="47">
        <f t="shared" si="13"/>
        <v>14.04</v>
      </c>
      <c r="AW63" s="44" t="s">
        <v>31</v>
      </c>
      <c r="AX63" s="44"/>
      <c r="AY63" s="47">
        <f t="shared" si="14"/>
        <v>14.04</v>
      </c>
      <c r="AZ63" s="44" t="s">
        <v>31</v>
      </c>
    </row>
    <row r="64" spans="1:52" s="49" customFormat="1" ht="13.2" x14ac:dyDescent="0.25">
      <c r="A64" s="44">
        <v>3000249</v>
      </c>
      <c r="B64" s="50" t="s">
        <v>90</v>
      </c>
      <c r="C64" s="51">
        <v>39</v>
      </c>
      <c r="D64" s="44">
        <v>85610</v>
      </c>
      <c r="E64" s="44">
        <v>300</v>
      </c>
      <c r="F64" s="47">
        <f t="shared" si="0"/>
        <v>31.200000000000003</v>
      </c>
      <c r="G64" s="48">
        <f t="shared" si="1"/>
        <v>7.08</v>
      </c>
      <c r="H64" s="47">
        <f t="shared" si="2"/>
        <v>33.15</v>
      </c>
      <c r="I64" s="48"/>
      <c r="J64" s="47">
        <f t="shared" si="3"/>
        <v>31.200000000000003</v>
      </c>
      <c r="K64" s="47">
        <f t="shared" si="4"/>
        <v>31.200000000000003</v>
      </c>
      <c r="L64" s="44"/>
      <c r="M64" s="44" t="s">
        <v>31</v>
      </c>
      <c r="N64" s="44" t="s">
        <v>31</v>
      </c>
      <c r="O64" s="44"/>
      <c r="P64" s="44" t="s">
        <v>31</v>
      </c>
      <c r="Q64" s="44" t="s">
        <v>31</v>
      </c>
      <c r="R64" s="44"/>
      <c r="S64" s="44" t="s">
        <v>31</v>
      </c>
      <c r="T64" s="44" t="s">
        <v>31</v>
      </c>
      <c r="U64" s="44"/>
      <c r="V64" s="44" t="s">
        <v>31</v>
      </c>
      <c r="W64" s="44" t="s">
        <v>31</v>
      </c>
      <c r="X64" s="44"/>
      <c r="Y64" s="44" t="s">
        <v>31</v>
      </c>
      <c r="Z64" s="44" t="s">
        <v>31</v>
      </c>
      <c r="AA64" s="44"/>
      <c r="AB64" s="44" t="s">
        <v>31</v>
      </c>
      <c r="AC64" s="44" t="s">
        <v>31</v>
      </c>
      <c r="AD64" s="47">
        <f t="shared" si="5"/>
        <v>31.200000000000003</v>
      </c>
      <c r="AE64" s="47">
        <f t="shared" si="6"/>
        <v>31.200000000000003</v>
      </c>
      <c r="AF64" s="44"/>
      <c r="AG64" s="48">
        <v>7.08</v>
      </c>
      <c r="AH64" s="44" t="s">
        <v>31</v>
      </c>
      <c r="AI64" s="44"/>
      <c r="AJ64" s="47">
        <f t="shared" si="7"/>
        <v>33.15</v>
      </c>
      <c r="AK64" s="47">
        <f t="shared" si="8"/>
        <v>33.15</v>
      </c>
      <c r="AL64" s="44"/>
      <c r="AM64" s="47">
        <f t="shared" si="9"/>
        <v>14.04</v>
      </c>
      <c r="AN64" s="44" t="s">
        <v>31</v>
      </c>
      <c r="AO64" s="44"/>
      <c r="AP64" s="47">
        <f t="shared" si="10"/>
        <v>33.15</v>
      </c>
      <c r="AQ64" s="47">
        <f t="shared" si="11"/>
        <v>33.15</v>
      </c>
      <c r="AR64" s="44"/>
      <c r="AS64" s="47">
        <f t="shared" si="12"/>
        <v>29.25</v>
      </c>
      <c r="AT64" s="44" t="s">
        <v>31</v>
      </c>
      <c r="AU64" s="44"/>
      <c r="AV64" s="47">
        <f t="shared" si="13"/>
        <v>14.04</v>
      </c>
      <c r="AW64" s="44" t="s">
        <v>31</v>
      </c>
      <c r="AX64" s="44"/>
      <c r="AY64" s="47">
        <f t="shared" si="14"/>
        <v>14.04</v>
      </c>
      <c r="AZ64" s="44" t="s">
        <v>31</v>
      </c>
    </row>
    <row r="65" spans="1:52" s="49" customFormat="1" ht="13.2" x14ac:dyDescent="0.25">
      <c r="A65" s="44">
        <v>3000251</v>
      </c>
      <c r="B65" s="50" t="s">
        <v>91</v>
      </c>
      <c r="C65" s="44">
        <v>88</v>
      </c>
      <c r="D65" s="44">
        <v>86850</v>
      </c>
      <c r="E65" s="44">
        <v>300</v>
      </c>
      <c r="F65" s="47">
        <f t="shared" si="0"/>
        <v>70.400000000000006</v>
      </c>
      <c r="G65" s="48">
        <f t="shared" si="1"/>
        <v>31.68</v>
      </c>
      <c r="H65" s="47">
        <f t="shared" si="2"/>
        <v>86.57</v>
      </c>
      <c r="I65" s="48"/>
      <c r="J65" s="47">
        <f t="shared" si="3"/>
        <v>70.400000000000006</v>
      </c>
      <c r="K65" s="47">
        <f t="shared" si="4"/>
        <v>70.400000000000006</v>
      </c>
      <c r="L65" s="44"/>
      <c r="M65" s="44" t="s">
        <v>31</v>
      </c>
      <c r="N65" s="44" t="s">
        <v>31</v>
      </c>
      <c r="O65" s="44"/>
      <c r="P65" s="44" t="s">
        <v>31</v>
      </c>
      <c r="Q65" s="44" t="s">
        <v>31</v>
      </c>
      <c r="R65" s="44"/>
      <c r="S65" s="44" t="s">
        <v>31</v>
      </c>
      <c r="T65" s="44" t="s">
        <v>31</v>
      </c>
      <c r="U65" s="44"/>
      <c r="V65" s="44" t="s">
        <v>31</v>
      </c>
      <c r="W65" s="44" t="s">
        <v>31</v>
      </c>
      <c r="X65" s="44"/>
      <c r="Y65" s="44" t="s">
        <v>31</v>
      </c>
      <c r="Z65" s="44" t="s">
        <v>31</v>
      </c>
      <c r="AA65" s="44"/>
      <c r="AB65" s="44" t="s">
        <v>31</v>
      </c>
      <c r="AC65" s="44" t="s">
        <v>31</v>
      </c>
      <c r="AD65" s="47">
        <f t="shared" si="5"/>
        <v>70.400000000000006</v>
      </c>
      <c r="AE65" s="47">
        <f t="shared" si="6"/>
        <v>70.400000000000006</v>
      </c>
      <c r="AF65" s="44"/>
      <c r="AG65" s="48">
        <v>86.57</v>
      </c>
      <c r="AH65" s="44" t="s">
        <v>31</v>
      </c>
      <c r="AI65" s="44"/>
      <c r="AJ65" s="47">
        <f t="shared" si="7"/>
        <v>74.8</v>
      </c>
      <c r="AK65" s="47">
        <f t="shared" si="8"/>
        <v>74.8</v>
      </c>
      <c r="AL65" s="44"/>
      <c r="AM65" s="47">
        <f t="shared" si="9"/>
        <v>31.68</v>
      </c>
      <c r="AN65" s="44" t="s">
        <v>31</v>
      </c>
      <c r="AO65" s="44"/>
      <c r="AP65" s="47">
        <f t="shared" si="10"/>
        <v>74.8</v>
      </c>
      <c r="AQ65" s="47">
        <f t="shared" si="11"/>
        <v>74.8</v>
      </c>
      <c r="AR65" s="44"/>
      <c r="AS65" s="47">
        <f t="shared" si="12"/>
        <v>66</v>
      </c>
      <c r="AT65" s="44" t="s">
        <v>31</v>
      </c>
      <c r="AU65" s="44"/>
      <c r="AV65" s="47">
        <f t="shared" si="13"/>
        <v>31.68</v>
      </c>
      <c r="AW65" s="44" t="s">
        <v>31</v>
      </c>
      <c r="AX65" s="44"/>
      <c r="AY65" s="47">
        <f t="shared" si="14"/>
        <v>31.68</v>
      </c>
      <c r="AZ65" s="44" t="s">
        <v>31</v>
      </c>
    </row>
    <row r="66" spans="1:52" s="49" customFormat="1" ht="13.2" x14ac:dyDescent="0.25">
      <c r="A66" s="44">
        <v>3000253</v>
      </c>
      <c r="B66" s="50" t="s">
        <v>92</v>
      </c>
      <c r="C66" s="61">
        <v>1290</v>
      </c>
      <c r="D66" s="46" t="s">
        <v>93</v>
      </c>
      <c r="E66" s="44">
        <f>VLOOKUP(A:A,'[1]Charge Level Data'!$C:$F,4,FALSE)</f>
        <v>390</v>
      </c>
      <c r="F66" s="47">
        <f t="shared" si="0"/>
        <v>1032</v>
      </c>
      <c r="G66" s="48">
        <f t="shared" si="1"/>
        <v>244.58</v>
      </c>
      <c r="H66" s="47">
        <f t="shared" si="2"/>
        <v>1096.5</v>
      </c>
      <c r="I66" s="48"/>
      <c r="J66" s="47">
        <f t="shared" si="3"/>
        <v>1032</v>
      </c>
      <c r="K66" s="47">
        <f t="shared" si="4"/>
        <v>1032</v>
      </c>
      <c r="L66" s="44"/>
      <c r="M66" s="44" t="s">
        <v>31</v>
      </c>
      <c r="N66" s="44" t="s">
        <v>31</v>
      </c>
      <c r="O66" s="44"/>
      <c r="P66" s="44" t="s">
        <v>31</v>
      </c>
      <c r="Q66" s="44" t="s">
        <v>31</v>
      </c>
      <c r="R66" s="44"/>
      <c r="S66" s="44" t="s">
        <v>31</v>
      </c>
      <c r="T66" s="44" t="s">
        <v>31</v>
      </c>
      <c r="U66" s="44"/>
      <c r="V66" s="44" t="s">
        <v>31</v>
      </c>
      <c r="W66" s="44" t="s">
        <v>31</v>
      </c>
      <c r="X66" s="44"/>
      <c r="Y66" s="44" t="s">
        <v>31</v>
      </c>
      <c r="Z66" s="44" t="s">
        <v>31</v>
      </c>
      <c r="AA66" s="44"/>
      <c r="AB66" s="44" t="s">
        <v>31</v>
      </c>
      <c r="AC66" s="44" t="s">
        <v>31</v>
      </c>
      <c r="AD66" s="47">
        <f t="shared" si="5"/>
        <v>1032</v>
      </c>
      <c r="AE66" s="47">
        <f t="shared" si="6"/>
        <v>1032</v>
      </c>
      <c r="AF66" s="44"/>
      <c r="AG66" s="48">
        <v>244.58</v>
      </c>
      <c r="AH66" s="44" t="s">
        <v>31</v>
      </c>
      <c r="AI66" s="44"/>
      <c r="AJ66" s="47">
        <f t="shared" si="7"/>
        <v>1096.5</v>
      </c>
      <c r="AK66" s="47">
        <f t="shared" si="8"/>
        <v>1096.5</v>
      </c>
      <c r="AL66" s="44"/>
      <c r="AM66" s="47">
        <f t="shared" si="9"/>
        <v>464.4</v>
      </c>
      <c r="AN66" s="44" t="s">
        <v>31</v>
      </c>
      <c r="AO66" s="44"/>
      <c r="AP66" s="47">
        <f t="shared" si="10"/>
        <v>1096.5</v>
      </c>
      <c r="AQ66" s="47">
        <f t="shared" si="11"/>
        <v>1096.5</v>
      </c>
      <c r="AR66" s="44"/>
      <c r="AS66" s="47">
        <f t="shared" si="12"/>
        <v>967.5</v>
      </c>
      <c r="AT66" s="44" t="s">
        <v>31</v>
      </c>
      <c r="AU66" s="44"/>
      <c r="AV66" s="47">
        <f t="shared" si="13"/>
        <v>464.4</v>
      </c>
      <c r="AW66" s="44" t="s">
        <v>31</v>
      </c>
      <c r="AX66" s="44"/>
      <c r="AY66" s="47">
        <f t="shared" si="14"/>
        <v>464.4</v>
      </c>
      <c r="AZ66" s="44" t="s">
        <v>31</v>
      </c>
    </row>
    <row r="67" spans="1:52" s="49" customFormat="1" ht="13.2" x14ac:dyDescent="0.25">
      <c r="A67" s="44">
        <v>3000254</v>
      </c>
      <c r="B67" s="50" t="s">
        <v>94</v>
      </c>
      <c r="C67" s="61">
        <v>1290</v>
      </c>
      <c r="D67" s="46" t="s">
        <v>95</v>
      </c>
      <c r="E67" s="44">
        <f>VLOOKUP(A:A,'[1]Charge Level Data'!$C:$F,4,FALSE)</f>
        <v>390</v>
      </c>
      <c r="F67" s="47">
        <f t="shared" si="0"/>
        <v>1032</v>
      </c>
      <c r="G67" s="48">
        <f t="shared" si="1"/>
        <v>329.61</v>
      </c>
      <c r="H67" s="47">
        <f t="shared" si="2"/>
        <v>1096.5</v>
      </c>
      <c r="I67" s="48"/>
      <c r="J67" s="47">
        <f t="shared" si="3"/>
        <v>1032</v>
      </c>
      <c r="K67" s="47">
        <f t="shared" si="4"/>
        <v>1032</v>
      </c>
      <c r="L67" s="44"/>
      <c r="M67" s="44" t="s">
        <v>31</v>
      </c>
      <c r="N67" s="44" t="s">
        <v>31</v>
      </c>
      <c r="O67" s="44"/>
      <c r="P67" s="44" t="s">
        <v>31</v>
      </c>
      <c r="Q67" s="44" t="s">
        <v>31</v>
      </c>
      <c r="R67" s="44"/>
      <c r="S67" s="44" t="s">
        <v>31</v>
      </c>
      <c r="T67" s="44" t="s">
        <v>31</v>
      </c>
      <c r="U67" s="44"/>
      <c r="V67" s="44" t="s">
        <v>31</v>
      </c>
      <c r="W67" s="44" t="s">
        <v>31</v>
      </c>
      <c r="X67" s="44"/>
      <c r="Y67" s="44" t="s">
        <v>31</v>
      </c>
      <c r="Z67" s="44" t="s">
        <v>31</v>
      </c>
      <c r="AA67" s="44"/>
      <c r="AB67" s="44" t="s">
        <v>31</v>
      </c>
      <c r="AC67" s="44" t="s">
        <v>31</v>
      </c>
      <c r="AD67" s="47">
        <f t="shared" si="5"/>
        <v>1032</v>
      </c>
      <c r="AE67" s="47">
        <f t="shared" si="6"/>
        <v>1032</v>
      </c>
      <c r="AF67" s="44"/>
      <c r="AG67" s="48">
        <v>329.61</v>
      </c>
      <c r="AH67" s="44" t="s">
        <v>31</v>
      </c>
      <c r="AI67" s="44"/>
      <c r="AJ67" s="47">
        <f t="shared" si="7"/>
        <v>1096.5</v>
      </c>
      <c r="AK67" s="47">
        <f t="shared" si="8"/>
        <v>1096.5</v>
      </c>
      <c r="AL67" s="44"/>
      <c r="AM67" s="47">
        <f t="shared" si="9"/>
        <v>464.4</v>
      </c>
      <c r="AN67" s="44" t="s">
        <v>31</v>
      </c>
      <c r="AO67" s="44"/>
      <c r="AP67" s="47">
        <f t="shared" si="10"/>
        <v>1096.5</v>
      </c>
      <c r="AQ67" s="47">
        <f t="shared" si="11"/>
        <v>1096.5</v>
      </c>
      <c r="AR67" s="44"/>
      <c r="AS67" s="47">
        <f t="shared" si="12"/>
        <v>967.5</v>
      </c>
      <c r="AT67" s="44" t="s">
        <v>31</v>
      </c>
      <c r="AU67" s="44"/>
      <c r="AV67" s="47">
        <f t="shared" si="13"/>
        <v>464.4</v>
      </c>
      <c r="AW67" s="44" t="s">
        <v>31</v>
      </c>
      <c r="AX67" s="44"/>
      <c r="AY67" s="47">
        <f t="shared" si="14"/>
        <v>464.4</v>
      </c>
      <c r="AZ67" s="44" t="s">
        <v>31</v>
      </c>
    </row>
    <row r="68" spans="1:52" s="49" customFormat="1" ht="13.2" x14ac:dyDescent="0.25">
      <c r="A68" s="44">
        <v>3000256</v>
      </c>
      <c r="B68" s="50" t="s">
        <v>96</v>
      </c>
      <c r="C68" s="44">
        <v>51</v>
      </c>
      <c r="D68" s="44">
        <v>86431</v>
      </c>
      <c r="E68" s="44">
        <v>300</v>
      </c>
      <c r="F68" s="47">
        <f t="shared" si="0"/>
        <v>40.800000000000004</v>
      </c>
      <c r="G68" s="48">
        <f t="shared" si="1"/>
        <v>9.36</v>
      </c>
      <c r="H68" s="47">
        <f t="shared" si="2"/>
        <v>43.35</v>
      </c>
      <c r="I68" s="48"/>
      <c r="J68" s="47">
        <f t="shared" si="3"/>
        <v>40.800000000000004</v>
      </c>
      <c r="K68" s="47">
        <f t="shared" si="4"/>
        <v>40.800000000000004</v>
      </c>
      <c r="L68" s="44"/>
      <c r="M68" s="44" t="s">
        <v>31</v>
      </c>
      <c r="N68" s="44" t="s">
        <v>31</v>
      </c>
      <c r="O68" s="44"/>
      <c r="P68" s="44" t="s">
        <v>31</v>
      </c>
      <c r="Q68" s="44" t="s">
        <v>31</v>
      </c>
      <c r="R68" s="44"/>
      <c r="S68" s="44" t="s">
        <v>31</v>
      </c>
      <c r="T68" s="44" t="s">
        <v>31</v>
      </c>
      <c r="U68" s="44"/>
      <c r="V68" s="44" t="s">
        <v>31</v>
      </c>
      <c r="W68" s="44" t="s">
        <v>31</v>
      </c>
      <c r="X68" s="44"/>
      <c r="Y68" s="44" t="s">
        <v>31</v>
      </c>
      <c r="Z68" s="44" t="s">
        <v>31</v>
      </c>
      <c r="AA68" s="44"/>
      <c r="AB68" s="44" t="s">
        <v>31</v>
      </c>
      <c r="AC68" s="44" t="s">
        <v>31</v>
      </c>
      <c r="AD68" s="47">
        <f t="shared" si="5"/>
        <v>40.800000000000004</v>
      </c>
      <c r="AE68" s="47">
        <f t="shared" si="6"/>
        <v>40.800000000000004</v>
      </c>
      <c r="AF68" s="44"/>
      <c r="AG68" s="48">
        <v>9.36</v>
      </c>
      <c r="AH68" s="44" t="s">
        <v>31</v>
      </c>
      <c r="AI68" s="44"/>
      <c r="AJ68" s="47">
        <f t="shared" si="7"/>
        <v>43.35</v>
      </c>
      <c r="AK68" s="47">
        <f t="shared" si="8"/>
        <v>43.35</v>
      </c>
      <c r="AL68" s="44"/>
      <c r="AM68" s="47">
        <f t="shared" si="9"/>
        <v>18.36</v>
      </c>
      <c r="AN68" s="44" t="s">
        <v>31</v>
      </c>
      <c r="AO68" s="44"/>
      <c r="AP68" s="47">
        <f t="shared" si="10"/>
        <v>43.35</v>
      </c>
      <c r="AQ68" s="47">
        <f t="shared" si="11"/>
        <v>43.35</v>
      </c>
      <c r="AR68" s="44"/>
      <c r="AS68" s="47">
        <f t="shared" si="12"/>
        <v>38.25</v>
      </c>
      <c r="AT68" s="44" t="s">
        <v>31</v>
      </c>
      <c r="AU68" s="44"/>
      <c r="AV68" s="47">
        <f t="shared" si="13"/>
        <v>18.36</v>
      </c>
      <c r="AW68" s="44" t="s">
        <v>31</v>
      </c>
      <c r="AX68" s="44"/>
      <c r="AY68" s="47">
        <f t="shared" si="14"/>
        <v>18.36</v>
      </c>
      <c r="AZ68" s="44" t="s">
        <v>31</v>
      </c>
    </row>
    <row r="69" spans="1:52" s="49" customFormat="1" ht="13.2" x14ac:dyDescent="0.25">
      <c r="A69" s="44">
        <v>3000262</v>
      </c>
      <c r="B69" s="50" t="s">
        <v>97</v>
      </c>
      <c r="C69" s="44">
        <v>78</v>
      </c>
      <c r="D69" s="44">
        <v>87186</v>
      </c>
      <c r="E69" s="44">
        <v>300</v>
      </c>
      <c r="F69" s="47">
        <f t="shared" si="0"/>
        <v>62.400000000000006</v>
      </c>
      <c r="G69" s="48">
        <f t="shared" si="1"/>
        <v>14.27</v>
      </c>
      <c r="H69" s="47">
        <f t="shared" si="2"/>
        <v>66.3</v>
      </c>
      <c r="I69" s="48"/>
      <c r="J69" s="47">
        <f t="shared" si="3"/>
        <v>62.400000000000006</v>
      </c>
      <c r="K69" s="47">
        <f t="shared" si="4"/>
        <v>62.400000000000006</v>
      </c>
      <c r="L69" s="44"/>
      <c r="M69" s="44" t="s">
        <v>31</v>
      </c>
      <c r="N69" s="44" t="s">
        <v>31</v>
      </c>
      <c r="O69" s="44"/>
      <c r="P69" s="44" t="s">
        <v>31</v>
      </c>
      <c r="Q69" s="44" t="s">
        <v>31</v>
      </c>
      <c r="R69" s="44"/>
      <c r="S69" s="44" t="s">
        <v>31</v>
      </c>
      <c r="T69" s="44" t="s">
        <v>31</v>
      </c>
      <c r="U69" s="44"/>
      <c r="V69" s="44" t="s">
        <v>31</v>
      </c>
      <c r="W69" s="44" t="s">
        <v>31</v>
      </c>
      <c r="X69" s="44"/>
      <c r="Y69" s="44" t="s">
        <v>31</v>
      </c>
      <c r="Z69" s="44" t="s">
        <v>31</v>
      </c>
      <c r="AA69" s="44"/>
      <c r="AB69" s="44" t="s">
        <v>31</v>
      </c>
      <c r="AC69" s="44" t="s">
        <v>31</v>
      </c>
      <c r="AD69" s="47">
        <f t="shared" si="5"/>
        <v>62.400000000000006</v>
      </c>
      <c r="AE69" s="47">
        <f t="shared" si="6"/>
        <v>62.400000000000006</v>
      </c>
      <c r="AF69" s="44"/>
      <c r="AG69" s="48">
        <v>14.27</v>
      </c>
      <c r="AH69" s="44" t="s">
        <v>31</v>
      </c>
      <c r="AI69" s="44"/>
      <c r="AJ69" s="47">
        <f t="shared" si="7"/>
        <v>66.3</v>
      </c>
      <c r="AK69" s="47">
        <f t="shared" si="8"/>
        <v>66.3</v>
      </c>
      <c r="AL69" s="44"/>
      <c r="AM69" s="47">
        <f t="shared" si="9"/>
        <v>28.08</v>
      </c>
      <c r="AN69" s="44" t="s">
        <v>31</v>
      </c>
      <c r="AO69" s="44"/>
      <c r="AP69" s="47">
        <f t="shared" si="10"/>
        <v>66.3</v>
      </c>
      <c r="AQ69" s="47">
        <f t="shared" si="11"/>
        <v>66.3</v>
      </c>
      <c r="AR69" s="44"/>
      <c r="AS69" s="47">
        <f t="shared" si="12"/>
        <v>58.5</v>
      </c>
      <c r="AT69" s="44" t="s">
        <v>31</v>
      </c>
      <c r="AU69" s="44"/>
      <c r="AV69" s="47">
        <f t="shared" si="13"/>
        <v>28.08</v>
      </c>
      <c r="AW69" s="44" t="s">
        <v>31</v>
      </c>
      <c r="AX69" s="44"/>
      <c r="AY69" s="47">
        <f t="shared" si="14"/>
        <v>28.08</v>
      </c>
      <c r="AZ69" s="44" t="s">
        <v>31</v>
      </c>
    </row>
    <row r="70" spans="1:52" s="49" customFormat="1" ht="13.2" x14ac:dyDescent="0.25">
      <c r="A70" s="44">
        <v>3000266</v>
      </c>
      <c r="B70" s="50" t="s">
        <v>98</v>
      </c>
      <c r="C70" s="61">
        <v>38</v>
      </c>
      <c r="D70" s="44">
        <v>84295</v>
      </c>
      <c r="E70" s="44">
        <v>300</v>
      </c>
      <c r="F70" s="47">
        <f t="shared" si="0"/>
        <v>30.400000000000002</v>
      </c>
      <c r="G70" s="48">
        <f t="shared" si="1"/>
        <v>7.94</v>
      </c>
      <c r="H70" s="47">
        <f t="shared" si="2"/>
        <v>32.299999999999997</v>
      </c>
      <c r="I70" s="48"/>
      <c r="J70" s="47">
        <f t="shared" si="3"/>
        <v>30.400000000000002</v>
      </c>
      <c r="K70" s="47">
        <f t="shared" si="4"/>
        <v>30.400000000000002</v>
      </c>
      <c r="L70" s="44"/>
      <c r="M70" s="44" t="s">
        <v>31</v>
      </c>
      <c r="N70" s="44" t="s">
        <v>31</v>
      </c>
      <c r="O70" s="44"/>
      <c r="P70" s="44" t="s">
        <v>31</v>
      </c>
      <c r="Q70" s="44" t="s">
        <v>31</v>
      </c>
      <c r="R70" s="44"/>
      <c r="S70" s="44" t="s">
        <v>31</v>
      </c>
      <c r="T70" s="44" t="s">
        <v>31</v>
      </c>
      <c r="U70" s="44"/>
      <c r="V70" s="44" t="s">
        <v>31</v>
      </c>
      <c r="W70" s="44" t="s">
        <v>31</v>
      </c>
      <c r="X70" s="44"/>
      <c r="Y70" s="44" t="s">
        <v>31</v>
      </c>
      <c r="Z70" s="44" t="s">
        <v>31</v>
      </c>
      <c r="AA70" s="44"/>
      <c r="AB70" s="44" t="s">
        <v>31</v>
      </c>
      <c r="AC70" s="44" t="s">
        <v>31</v>
      </c>
      <c r="AD70" s="47">
        <f t="shared" si="5"/>
        <v>30.400000000000002</v>
      </c>
      <c r="AE70" s="47">
        <f t="shared" si="6"/>
        <v>30.400000000000002</v>
      </c>
      <c r="AF70" s="44"/>
      <c r="AG70" s="48">
        <v>7.94</v>
      </c>
      <c r="AH70" s="44" t="s">
        <v>31</v>
      </c>
      <c r="AI70" s="44"/>
      <c r="AJ70" s="47">
        <f t="shared" si="7"/>
        <v>32.299999999999997</v>
      </c>
      <c r="AK70" s="47">
        <f t="shared" si="8"/>
        <v>32.299999999999997</v>
      </c>
      <c r="AL70" s="44"/>
      <c r="AM70" s="47">
        <f t="shared" si="9"/>
        <v>13.68</v>
      </c>
      <c r="AN70" s="44" t="s">
        <v>31</v>
      </c>
      <c r="AO70" s="44"/>
      <c r="AP70" s="47">
        <f t="shared" si="10"/>
        <v>32.299999999999997</v>
      </c>
      <c r="AQ70" s="47">
        <f t="shared" si="11"/>
        <v>32.299999999999997</v>
      </c>
      <c r="AR70" s="44"/>
      <c r="AS70" s="47">
        <f t="shared" si="12"/>
        <v>28.5</v>
      </c>
      <c r="AT70" s="44" t="s">
        <v>31</v>
      </c>
      <c r="AU70" s="44"/>
      <c r="AV70" s="47">
        <f t="shared" si="13"/>
        <v>13.68</v>
      </c>
      <c r="AW70" s="44" t="s">
        <v>31</v>
      </c>
      <c r="AX70" s="44"/>
      <c r="AY70" s="47">
        <f t="shared" si="14"/>
        <v>13.68</v>
      </c>
      <c r="AZ70" s="44" t="s">
        <v>31</v>
      </c>
    </row>
    <row r="71" spans="1:52" s="49" customFormat="1" ht="13.2" x14ac:dyDescent="0.25">
      <c r="A71" s="44">
        <v>3000278</v>
      </c>
      <c r="B71" s="45" t="s">
        <v>99</v>
      </c>
      <c r="C71" s="44">
        <v>151</v>
      </c>
      <c r="D71" s="46">
        <v>84443</v>
      </c>
      <c r="E71" s="44">
        <v>300</v>
      </c>
      <c r="F71" s="47">
        <f t="shared" ref="F71:F134" si="15">C71*80%</f>
        <v>120.80000000000001</v>
      </c>
      <c r="G71" s="48">
        <f t="shared" ref="G71:G134" si="16">MIN(J71:K71,AD71:AG71,AJ71:AM71,AP71:AS71,AV71,AY71)</f>
        <v>27.72</v>
      </c>
      <c r="H71" s="47">
        <f t="shared" ref="H71:H134" si="17">MAX(J71:K71,AD71:AG71,AJ71:AM71,AP71:AS71,AV71,AY71)</f>
        <v>128.35</v>
      </c>
      <c r="I71" s="48"/>
      <c r="J71" s="47">
        <f t="shared" ref="J71:J135" si="18">C71*80%</f>
        <v>120.80000000000001</v>
      </c>
      <c r="K71" s="47">
        <f t="shared" ref="K71:K134" si="19">C71*80%</f>
        <v>120.80000000000001</v>
      </c>
      <c r="L71" s="44"/>
      <c r="M71" s="44" t="s">
        <v>31</v>
      </c>
      <c r="N71" s="44" t="s">
        <v>31</v>
      </c>
      <c r="O71" s="44"/>
      <c r="P71" s="44" t="s">
        <v>31</v>
      </c>
      <c r="Q71" s="44" t="s">
        <v>31</v>
      </c>
      <c r="R71" s="44"/>
      <c r="S71" s="44" t="s">
        <v>31</v>
      </c>
      <c r="T71" s="44" t="s">
        <v>31</v>
      </c>
      <c r="U71" s="44"/>
      <c r="V71" s="44" t="s">
        <v>31</v>
      </c>
      <c r="W71" s="44" t="s">
        <v>31</v>
      </c>
      <c r="X71" s="44"/>
      <c r="Y71" s="44" t="s">
        <v>31</v>
      </c>
      <c r="Z71" s="44" t="s">
        <v>31</v>
      </c>
      <c r="AA71" s="44"/>
      <c r="AB71" s="44" t="s">
        <v>31</v>
      </c>
      <c r="AC71" s="44" t="s">
        <v>31</v>
      </c>
      <c r="AD71" s="47">
        <f t="shared" ref="AD71:AD134" si="20">C71*80%</f>
        <v>120.80000000000001</v>
      </c>
      <c r="AE71" s="47">
        <f t="shared" ref="AE71:AE134" si="21">C71*80%</f>
        <v>120.80000000000001</v>
      </c>
      <c r="AF71" s="44"/>
      <c r="AG71" s="48">
        <v>27.72</v>
      </c>
      <c r="AH71" s="44" t="s">
        <v>31</v>
      </c>
      <c r="AI71" s="44"/>
      <c r="AJ71" s="47">
        <f t="shared" ref="AJ71:AJ134" si="22">C71*85%</f>
        <v>128.35</v>
      </c>
      <c r="AK71" s="47">
        <f t="shared" ref="AK71:AK134" si="23">C71*85%</f>
        <v>128.35</v>
      </c>
      <c r="AL71" s="44"/>
      <c r="AM71" s="47">
        <f t="shared" ref="AM71:AM134" si="24">C71*36%</f>
        <v>54.36</v>
      </c>
      <c r="AN71" s="44" t="s">
        <v>31</v>
      </c>
      <c r="AO71" s="44"/>
      <c r="AP71" s="47">
        <f t="shared" ref="AP71:AP134" si="25">C71*85%</f>
        <v>128.35</v>
      </c>
      <c r="AQ71" s="47">
        <f t="shared" ref="AQ71:AQ134" si="26">C71*85%</f>
        <v>128.35</v>
      </c>
      <c r="AR71" s="44"/>
      <c r="AS71" s="47">
        <f t="shared" ref="AS71:AS134" si="27">C71*75%</f>
        <v>113.25</v>
      </c>
      <c r="AT71" s="44" t="s">
        <v>31</v>
      </c>
      <c r="AU71" s="44"/>
      <c r="AV71" s="47">
        <f t="shared" ref="AV71:AV134" si="28">C71*36%</f>
        <v>54.36</v>
      </c>
      <c r="AW71" s="44" t="s">
        <v>31</v>
      </c>
      <c r="AX71" s="44"/>
      <c r="AY71" s="47">
        <f t="shared" ref="AY71:AY134" si="29">C71*36%</f>
        <v>54.36</v>
      </c>
      <c r="AZ71" s="44" t="s">
        <v>31</v>
      </c>
    </row>
    <row r="72" spans="1:52" s="49" customFormat="1" ht="13.2" x14ac:dyDescent="0.25">
      <c r="A72" s="44">
        <v>3000285</v>
      </c>
      <c r="B72" s="50" t="s">
        <v>100</v>
      </c>
      <c r="C72" s="44">
        <v>152</v>
      </c>
      <c r="D72" s="44">
        <v>84481</v>
      </c>
      <c r="E72" s="44">
        <v>300</v>
      </c>
      <c r="F72" s="47">
        <f t="shared" si="15"/>
        <v>121.60000000000001</v>
      </c>
      <c r="G72" s="48">
        <f t="shared" si="16"/>
        <v>27.95</v>
      </c>
      <c r="H72" s="47">
        <f t="shared" si="17"/>
        <v>129.19999999999999</v>
      </c>
      <c r="I72" s="48"/>
      <c r="J72" s="47">
        <f t="shared" si="18"/>
        <v>121.60000000000001</v>
      </c>
      <c r="K72" s="47">
        <f t="shared" si="19"/>
        <v>121.60000000000001</v>
      </c>
      <c r="L72" s="44"/>
      <c r="M72" s="44" t="s">
        <v>31</v>
      </c>
      <c r="N72" s="44" t="s">
        <v>31</v>
      </c>
      <c r="O72" s="44"/>
      <c r="P72" s="44" t="s">
        <v>31</v>
      </c>
      <c r="Q72" s="44" t="s">
        <v>31</v>
      </c>
      <c r="R72" s="44"/>
      <c r="S72" s="44" t="s">
        <v>31</v>
      </c>
      <c r="T72" s="44" t="s">
        <v>31</v>
      </c>
      <c r="U72" s="44"/>
      <c r="V72" s="44" t="s">
        <v>31</v>
      </c>
      <c r="W72" s="44" t="s">
        <v>31</v>
      </c>
      <c r="X72" s="44"/>
      <c r="Y72" s="44" t="s">
        <v>31</v>
      </c>
      <c r="Z72" s="44" t="s">
        <v>31</v>
      </c>
      <c r="AA72" s="44"/>
      <c r="AB72" s="44" t="s">
        <v>31</v>
      </c>
      <c r="AC72" s="44" t="s">
        <v>31</v>
      </c>
      <c r="AD72" s="47">
        <f t="shared" si="20"/>
        <v>121.60000000000001</v>
      </c>
      <c r="AE72" s="47">
        <f t="shared" si="21"/>
        <v>121.60000000000001</v>
      </c>
      <c r="AF72" s="44"/>
      <c r="AG72" s="48">
        <v>27.95</v>
      </c>
      <c r="AH72" s="44" t="s">
        <v>31</v>
      </c>
      <c r="AI72" s="44"/>
      <c r="AJ72" s="47">
        <f t="shared" si="22"/>
        <v>129.19999999999999</v>
      </c>
      <c r="AK72" s="47">
        <f t="shared" si="23"/>
        <v>129.19999999999999</v>
      </c>
      <c r="AL72" s="44"/>
      <c r="AM72" s="47">
        <f t="shared" si="24"/>
        <v>54.72</v>
      </c>
      <c r="AN72" s="44" t="s">
        <v>31</v>
      </c>
      <c r="AO72" s="44"/>
      <c r="AP72" s="47">
        <f t="shared" si="25"/>
        <v>129.19999999999999</v>
      </c>
      <c r="AQ72" s="47">
        <f t="shared" si="26"/>
        <v>129.19999999999999</v>
      </c>
      <c r="AR72" s="44"/>
      <c r="AS72" s="47">
        <f t="shared" si="27"/>
        <v>114</v>
      </c>
      <c r="AT72" s="44" t="s">
        <v>31</v>
      </c>
      <c r="AU72" s="44"/>
      <c r="AV72" s="47">
        <f t="shared" si="28"/>
        <v>54.72</v>
      </c>
      <c r="AW72" s="44" t="s">
        <v>31</v>
      </c>
      <c r="AX72" s="44"/>
      <c r="AY72" s="47">
        <f t="shared" si="29"/>
        <v>54.72</v>
      </c>
      <c r="AZ72" s="44" t="s">
        <v>31</v>
      </c>
    </row>
    <row r="73" spans="1:52" s="49" customFormat="1" ht="13.2" x14ac:dyDescent="0.25">
      <c r="A73" s="44">
        <v>3000288</v>
      </c>
      <c r="B73" s="50" t="s">
        <v>101</v>
      </c>
      <c r="C73" s="44">
        <v>112</v>
      </c>
      <c r="D73" s="44">
        <v>84484</v>
      </c>
      <c r="E73" s="44">
        <v>300</v>
      </c>
      <c r="F73" s="47">
        <f t="shared" si="15"/>
        <v>89.600000000000009</v>
      </c>
      <c r="G73" s="48">
        <f t="shared" si="16"/>
        <v>20.58</v>
      </c>
      <c r="H73" s="47">
        <f t="shared" si="17"/>
        <v>95.2</v>
      </c>
      <c r="I73" s="48"/>
      <c r="J73" s="47">
        <f t="shared" si="18"/>
        <v>89.600000000000009</v>
      </c>
      <c r="K73" s="47">
        <f t="shared" si="19"/>
        <v>89.600000000000009</v>
      </c>
      <c r="L73" s="44"/>
      <c r="M73" s="44" t="s">
        <v>31</v>
      </c>
      <c r="N73" s="44" t="s">
        <v>31</v>
      </c>
      <c r="O73" s="44"/>
      <c r="P73" s="44" t="s">
        <v>31</v>
      </c>
      <c r="Q73" s="44" t="s">
        <v>31</v>
      </c>
      <c r="R73" s="44"/>
      <c r="S73" s="44" t="s">
        <v>31</v>
      </c>
      <c r="T73" s="44" t="s">
        <v>31</v>
      </c>
      <c r="U73" s="44"/>
      <c r="V73" s="44" t="s">
        <v>31</v>
      </c>
      <c r="W73" s="44" t="s">
        <v>31</v>
      </c>
      <c r="X73" s="44"/>
      <c r="Y73" s="44" t="s">
        <v>31</v>
      </c>
      <c r="Z73" s="44" t="s">
        <v>31</v>
      </c>
      <c r="AA73" s="44"/>
      <c r="AB73" s="44" t="s">
        <v>31</v>
      </c>
      <c r="AC73" s="44" t="s">
        <v>31</v>
      </c>
      <c r="AD73" s="47">
        <f t="shared" si="20"/>
        <v>89.600000000000009</v>
      </c>
      <c r="AE73" s="47">
        <f t="shared" si="21"/>
        <v>89.600000000000009</v>
      </c>
      <c r="AF73" s="44"/>
      <c r="AG73" s="48">
        <v>20.58</v>
      </c>
      <c r="AH73" s="44" t="s">
        <v>31</v>
      </c>
      <c r="AI73" s="44"/>
      <c r="AJ73" s="47">
        <f t="shared" si="22"/>
        <v>95.2</v>
      </c>
      <c r="AK73" s="47">
        <f t="shared" si="23"/>
        <v>95.2</v>
      </c>
      <c r="AL73" s="44"/>
      <c r="AM73" s="47">
        <f t="shared" si="24"/>
        <v>40.32</v>
      </c>
      <c r="AN73" s="44" t="s">
        <v>31</v>
      </c>
      <c r="AO73" s="44"/>
      <c r="AP73" s="47">
        <f t="shared" si="25"/>
        <v>95.2</v>
      </c>
      <c r="AQ73" s="47">
        <f t="shared" si="26"/>
        <v>95.2</v>
      </c>
      <c r="AR73" s="44"/>
      <c r="AS73" s="47">
        <f t="shared" si="27"/>
        <v>84</v>
      </c>
      <c r="AT73" s="44" t="s">
        <v>31</v>
      </c>
      <c r="AU73" s="44"/>
      <c r="AV73" s="47">
        <f t="shared" si="28"/>
        <v>40.32</v>
      </c>
      <c r="AW73" s="44" t="s">
        <v>31</v>
      </c>
      <c r="AX73" s="44"/>
      <c r="AY73" s="47">
        <f t="shared" si="29"/>
        <v>40.32</v>
      </c>
      <c r="AZ73" s="44" t="s">
        <v>31</v>
      </c>
    </row>
    <row r="74" spans="1:52" s="49" customFormat="1" ht="13.2" x14ac:dyDescent="0.25">
      <c r="A74" s="44">
        <v>3000290</v>
      </c>
      <c r="B74" s="50" t="s">
        <v>102</v>
      </c>
      <c r="C74" s="44">
        <v>36</v>
      </c>
      <c r="D74" s="44">
        <v>84520</v>
      </c>
      <c r="E74" s="44">
        <v>300</v>
      </c>
      <c r="F74" s="47">
        <f t="shared" si="15"/>
        <v>28.8</v>
      </c>
      <c r="G74" s="48">
        <f t="shared" si="16"/>
        <v>6.52</v>
      </c>
      <c r="H74" s="47">
        <f t="shared" si="17"/>
        <v>30.599999999999998</v>
      </c>
      <c r="I74" s="48"/>
      <c r="J74" s="47">
        <f t="shared" si="18"/>
        <v>28.8</v>
      </c>
      <c r="K74" s="47">
        <f t="shared" si="19"/>
        <v>28.8</v>
      </c>
      <c r="L74" s="44"/>
      <c r="M74" s="44" t="s">
        <v>31</v>
      </c>
      <c r="N74" s="44" t="s">
        <v>31</v>
      </c>
      <c r="O74" s="44"/>
      <c r="P74" s="44" t="s">
        <v>31</v>
      </c>
      <c r="Q74" s="44" t="s">
        <v>31</v>
      </c>
      <c r="R74" s="44"/>
      <c r="S74" s="44" t="s">
        <v>31</v>
      </c>
      <c r="T74" s="44" t="s">
        <v>31</v>
      </c>
      <c r="U74" s="44"/>
      <c r="V74" s="44" t="s">
        <v>31</v>
      </c>
      <c r="W74" s="44" t="s">
        <v>31</v>
      </c>
      <c r="X74" s="44"/>
      <c r="Y74" s="44" t="s">
        <v>31</v>
      </c>
      <c r="Z74" s="44" t="s">
        <v>31</v>
      </c>
      <c r="AA74" s="44"/>
      <c r="AB74" s="44" t="s">
        <v>31</v>
      </c>
      <c r="AC74" s="44" t="s">
        <v>31</v>
      </c>
      <c r="AD74" s="47">
        <f t="shared" si="20"/>
        <v>28.8</v>
      </c>
      <c r="AE74" s="47">
        <f t="shared" si="21"/>
        <v>28.8</v>
      </c>
      <c r="AF74" s="44"/>
      <c r="AG74" s="48">
        <v>6.52</v>
      </c>
      <c r="AH74" s="44" t="s">
        <v>31</v>
      </c>
      <c r="AI74" s="44"/>
      <c r="AJ74" s="47">
        <f t="shared" si="22"/>
        <v>30.599999999999998</v>
      </c>
      <c r="AK74" s="47">
        <f t="shared" si="23"/>
        <v>30.599999999999998</v>
      </c>
      <c r="AL74" s="44"/>
      <c r="AM74" s="47">
        <f t="shared" si="24"/>
        <v>12.959999999999999</v>
      </c>
      <c r="AN74" s="44" t="s">
        <v>31</v>
      </c>
      <c r="AO74" s="44"/>
      <c r="AP74" s="47">
        <f t="shared" si="25"/>
        <v>30.599999999999998</v>
      </c>
      <c r="AQ74" s="47">
        <f t="shared" si="26"/>
        <v>30.599999999999998</v>
      </c>
      <c r="AR74" s="44"/>
      <c r="AS74" s="47">
        <f t="shared" si="27"/>
        <v>27</v>
      </c>
      <c r="AT74" s="44" t="s">
        <v>31</v>
      </c>
      <c r="AU74" s="44"/>
      <c r="AV74" s="47">
        <f t="shared" si="28"/>
        <v>12.959999999999999</v>
      </c>
      <c r="AW74" s="44" t="s">
        <v>31</v>
      </c>
      <c r="AX74" s="44"/>
      <c r="AY74" s="47">
        <f t="shared" si="29"/>
        <v>12.959999999999999</v>
      </c>
      <c r="AZ74" s="44" t="s">
        <v>31</v>
      </c>
    </row>
    <row r="75" spans="1:52" s="49" customFormat="1" ht="13.2" x14ac:dyDescent="0.25">
      <c r="A75" s="44">
        <v>3000291</v>
      </c>
      <c r="B75" s="50" t="s">
        <v>103</v>
      </c>
      <c r="C75" s="51">
        <v>41</v>
      </c>
      <c r="D75" s="44">
        <v>84550</v>
      </c>
      <c r="E75" s="44">
        <v>300</v>
      </c>
      <c r="F75" s="47">
        <f t="shared" si="15"/>
        <v>32.800000000000004</v>
      </c>
      <c r="G75" s="48">
        <f t="shared" si="16"/>
        <v>7.46</v>
      </c>
      <c r="H75" s="47">
        <f t="shared" si="17"/>
        <v>34.85</v>
      </c>
      <c r="I75" s="48"/>
      <c r="J75" s="47">
        <f t="shared" si="18"/>
        <v>32.800000000000004</v>
      </c>
      <c r="K75" s="47">
        <f t="shared" si="19"/>
        <v>32.800000000000004</v>
      </c>
      <c r="L75" s="44"/>
      <c r="M75" s="44" t="s">
        <v>31</v>
      </c>
      <c r="N75" s="44" t="s">
        <v>31</v>
      </c>
      <c r="O75" s="44"/>
      <c r="P75" s="44" t="s">
        <v>31</v>
      </c>
      <c r="Q75" s="44" t="s">
        <v>31</v>
      </c>
      <c r="R75" s="44"/>
      <c r="S75" s="44" t="s">
        <v>31</v>
      </c>
      <c r="T75" s="44" t="s">
        <v>31</v>
      </c>
      <c r="U75" s="44"/>
      <c r="V75" s="44" t="s">
        <v>31</v>
      </c>
      <c r="W75" s="44" t="s">
        <v>31</v>
      </c>
      <c r="X75" s="44"/>
      <c r="Y75" s="44" t="s">
        <v>31</v>
      </c>
      <c r="Z75" s="44" t="s">
        <v>31</v>
      </c>
      <c r="AA75" s="44"/>
      <c r="AB75" s="44" t="s">
        <v>31</v>
      </c>
      <c r="AC75" s="44" t="s">
        <v>31</v>
      </c>
      <c r="AD75" s="47">
        <f t="shared" si="20"/>
        <v>32.800000000000004</v>
      </c>
      <c r="AE75" s="47">
        <f t="shared" si="21"/>
        <v>32.800000000000004</v>
      </c>
      <c r="AF75" s="44"/>
      <c r="AG75" s="48">
        <v>7.46</v>
      </c>
      <c r="AH75" s="44" t="s">
        <v>31</v>
      </c>
      <c r="AI75" s="44"/>
      <c r="AJ75" s="47">
        <f t="shared" si="22"/>
        <v>34.85</v>
      </c>
      <c r="AK75" s="47">
        <f t="shared" si="23"/>
        <v>34.85</v>
      </c>
      <c r="AL75" s="44"/>
      <c r="AM75" s="47">
        <f t="shared" si="24"/>
        <v>14.76</v>
      </c>
      <c r="AN75" s="44" t="s">
        <v>31</v>
      </c>
      <c r="AO75" s="44"/>
      <c r="AP75" s="47">
        <f t="shared" si="25"/>
        <v>34.85</v>
      </c>
      <c r="AQ75" s="47">
        <f t="shared" si="26"/>
        <v>34.85</v>
      </c>
      <c r="AR75" s="44"/>
      <c r="AS75" s="47">
        <f t="shared" si="27"/>
        <v>30.75</v>
      </c>
      <c r="AT75" s="44" t="s">
        <v>31</v>
      </c>
      <c r="AU75" s="44"/>
      <c r="AV75" s="47">
        <f t="shared" si="28"/>
        <v>14.76</v>
      </c>
      <c r="AW75" s="44" t="s">
        <v>31</v>
      </c>
      <c r="AX75" s="44"/>
      <c r="AY75" s="47">
        <f t="shared" si="29"/>
        <v>14.76</v>
      </c>
      <c r="AZ75" s="44" t="s">
        <v>31</v>
      </c>
    </row>
    <row r="76" spans="1:52" s="49" customFormat="1" ht="13.2" x14ac:dyDescent="0.25">
      <c r="A76" s="44">
        <v>3000294</v>
      </c>
      <c r="B76" s="45" t="s">
        <v>104</v>
      </c>
      <c r="C76" s="44">
        <v>29</v>
      </c>
      <c r="D76" s="46">
        <v>81001</v>
      </c>
      <c r="E76" s="44">
        <v>300</v>
      </c>
      <c r="F76" s="47">
        <f t="shared" si="15"/>
        <v>23.200000000000003</v>
      </c>
      <c r="G76" s="48">
        <f t="shared" si="16"/>
        <v>5.23</v>
      </c>
      <c r="H76" s="47">
        <f t="shared" si="17"/>
        <v>24.65</v>
      </c>
      <c r="I76" s="48"/>
      <c r="J76" s="47">
        <f t="shared" si="18"/>
        <v>23.200000000000003</v>
      </c>
      <c r="K76" s="47">
        <f t="shared" si="19"/>
        <v>23.200000000000003</v>
      </c>
      <c r="L76" s="44"/>
      <c r="M76" s="44" t="s">
        <v>31</v>
      </c>
      <c r="N76" s="44" t="s">
        <v>31</v>
      </c>
      <c r="O76" s="44"/>
      <c r="P76" s="44" t="s">
        <v>31</v>
      </c>
      <c r="Q76" s="44" t="s">
        <v>31</v>
      </c>
      <c r="R76" s="44"/>
      <c r="S76" s="44" t="s">
        <v>31</v>
      </c>
      <c r="T76" s="44" t="s">
        <v>31</v>
      </c>
      <c r="U76" s="44"/>
      <c r="V76" s="44" t="s">
        <v>31</v>
      </c>
      <c r="W76" s="44" t="s">
        <v>31</v>
      </c>
      <c r="X76" s="44"/>
      <c r="Y76" s="44" t="s">
        <v>31</v>
      </c>
      <c r="Z76" s="44" t="s">
        <v>31</v>
      </c>
      <c r="AA76" s="44"/>
      <c r="AB76" s="44" t="s">
        <v>31</v>
      </c>
      <c r="AC76" s="44" t="s">
        <v>31</v>
      </c>
      <c r="AD76" s="47">
        <f t="shared" si="20"/>
        <v>23.200000000000003</v>
      </c>
      <c r="AE76" s="47">
        <f t="shared" si="21"/>
        <v>23.200000000000003</v>
      </c>
      <c r="AF76" s="44"/>
      <c r="AG76" s="48">
        <v>5.23</v>
      </c>
      <c r="AH76" s="44" t="s">
        <v>31</v>
      </c>
      <c r="AI76" s="44"/>
      <c r="AJ76" s="47">
        <f t="shared" si="22"/>
        <v>24.65</v>
      </c>
      <c r="AK76" s="47">
        <f t="shared" si="23"/>
        <v>24.65</v>
      </c>
      <c r="AL76" s="44"/>
      <c r="AM76" s="47">
        <f t="shared" si="24"/>
        <v>10.44</v>
      </c>
      <c r="AN76" s="44" t="s">
        <v>31</v>
      </c>
      <c r="AO76" s="44"/>
      <c r="AP76" s="47">
        <f t="shared" si="25"/>
        <v>24.65</v>
      </c>
      <c r="AQ76" s="47">
        <f t="shared" si="26"/>
        <v>24.65</v>
      </c>
      <c r="AR76" s="44"/>
      <c r="AS76" s="47">
        <f t="shared" si="27"/>
        <v>21.75</v>
      </c>
      <c r="AT76" s="44" t="s">
        <v>31</v>
      </c>
      <c r="AU76" s="44"/>
      <c r="AV76" s="47">
        <f t="shared" si="28"/>
        <v>10.44</v>
      </c>
      <c r="AW76" s="44" t="s">
        <v>31</v>
      </c>
      <c r="AX76" s="44"/>
      <c r="AY76" s="47">
        <f t="shared" si="29"/>
        <v>10.44</v>
      </c>
      <c r="AZ76" s="44" t="s">
        <v>31</v>
      </c>
    </row>
    <row r="77" spans="1:52" s="49" customFormat="1" ht="13.2" x14ac:dyDescent="0.25">
      <c r="A77" s="44">
        <v>3000298</v>
      </c>
      <c r="B77" s="50" t="s">
        <v>105</v>
      </c>
      <c r="C77" s="44">
        <v>122</v>
      </c>
      <c r="D77" s="44">
        <v>80202</v>
      </c>
      <c r="E77" s="44">
        <v>300</v>
      </c>
      <c r="F77" s="47">
        <f t="shared" si="15"/>
        <v>97.600000000000009</v>
      </c>
      <c r="G77" s="48">
        <f t="shared" si="16"/>
        <v>22.34</v>
      </c>
      <c r="H77" s="47">
        <f t="shared" si="17"/>
        <v>103.7</v>
      </c>
      <c r="I77" s="48"/>
      <c r="J77" s="47">
        <f t="shared" si="18"/>
        <v>97.600000000000009</v>
      </c>
      <c r="K77" s="47">
        <f t="shared" si="19"/>
        <v>97.600000000000009</v>
      </c>
      <c r="L77" s="44"/>
      <c r="M77" s="44" t="s">
        <v>31</v>
      </c>
      <c r="N77" s="44" t="s">
        <v>31</v>
      </c>
      <c r="O77" s="44"/>
      <c r="P77" s="44" t="s">
        <v>31</v>
      </c>
      <c r="Q77" s="44" t="s">
        <v>31</v>
      </c>
      <c r="R77" s="44"/>
      <c r="S77" s="44" t="s">
        <v>31</v>
      </c>
      <c r="T77" s="44" t="s">
        <v>31</v>
      </c>
      <c r="U77" s="44"/>
      <c r="V77" s="44" t="s">
        <v>31</v>
      </c>
      <c r="W77" s="44" t="s">
        <v>31</v>
      </c>
      <c r="X77" s="44"/>
      <c r="Y77" s="44" t="s">
        <v>31</v>
      </c>
      <c r="Z77" s="44" t="s">
        <v>31</v>
      </c>
      <c r="AA77" s="44"/>
      <c r="AB77" s="44" t="s">
        <v>31</v>
      </c>
      <c r="AC77" s="44" t="s">
        <v>31</v>
      </c>
      <c r="AD77" s="47">
        <f t="shared" si="20"/>
        <v>97.600000000000009</v>
      </c>
      <c r="AE77" s="47">
        <f t="shared" si="21"/>
        <v>97.600000000000009</v>
      </c>
      <c r="AF77" s="44"/>
      <c r="AG77" s="48">
        <v>22.34</v>
      </c>
      <c r="AH77" s="44" t="s">
        <v>31</v>
      </c>
      <c r="AI77" s="44"/>
      <c r="AJ77" s="47">
        <f t="shared" si="22"/>
        <v>103.7</v>
      </c>
      <c r="AK77" s="47">
        <f t="shared" si="23"/>
        <v>103.7</v>
      </c>
      <c r="AL77" s="44"/>
      <c r="AM77" s="47">
        <f t="shared" si="24"/>
        <v>43.92</v>
      </c>
      <c r="AN77" s="44" t="s">
        <v>31</v>
      </c>
      <c r="AO77" s="44"/>
      <c r="AP77" s="47">
        <f t="shared" si="25"/>
        <v>103.7</v>
      </c>
      <c r="AQ77" s="47">
        <f t="shared" si="26"/>
        <v>103.7</v>
      </c>
      <c r="AR77" s="44"/>
      <c r="AS77" s="47">
        <f t="shared" si="27"/>
        <v>91.5</v>
      </c>
      <c r="AT77" s="44" t="s">
        <v>31</v>
      </c>
      <c r="AU77" s="44"/>
      <c r="AV77" s="47">
        <f t="shared" si="28"/>
        <v>43.92</v>
      </c>
      <c r="AW77" s="44" t="s">
        <v>31</v>
      </c>
      <c r="AX77" s="44"/>
      <c r="AY77" s="47">
        <f t="shared" si="29"/>
        <v>43.92</v>
      </c>
      <c r="AZ77" s="44" t="s">
        <v>31</v>
      </c>
    </row>
    <row r="78" spans="1:52" s="49" customFormat="1" ht="13.2" x14ac:dyDescent="0.25">
      <c r="A78" s="44">
        <v>3000301</v>
      </c>
      <c r="B78" s="50" t="s">
        <v>106</v>
      </c>
      <c r="C78" s="44">
        <v>136</v>
      </c>
      <c r="D78" s="44">
        <v>82607</v>
      </c>
      <c r="E78" s="44">
        <v>300</v>
      </c>
      <c r="F78" s="47">
        <f t="shared" si="15"/>
        <v>108.80000000000001</v>
      </c>
      <c r="G78" s="48">
        <f t="shared" si="16"/>
        <v>24.88</v>
      </c>
      <c r="H78" s="47">
        <f t="shared" si="17"/>
        <v>115.6</v>
      </c>
      <c r="I78" s="48"/>
      <c r="J78" s="47">
        <f t="shared" si="18"/>
        <v>108.80000000000001</v>
      </c>
      <c r="K78" s="47">
        <f t="shared" si="19"/>
        <v>108.80000000000001</v>
      </c>
      <c r="L78" s="44"/>
      <c r="M78" s="44" t="s">
        <v>31</v>
      </c>
      <c r="N78" s="44" t="s">
        <v>31</v>
      </c>
      <c r="O78" s="44"/>
      <c r="P78" s="44" t="s">
        <v>31</v>
      </c>
      <c r="Q78" s="44" t="s">
        <v>31</v>
      </c>
      <c r="R78" s="44"/>
      <c r="S78" s="44" t="s">
        <v>31</v>
      </c>
      <c r="T78" s="44" t="s">
        <v>31</v>
      </c>
      <c r="U78" s="44"/>
      <c r="V78" s="44" t="s">
        <v>31</v>
      </c>
      <c r="W78" s="44" t="s">
        <v>31</v>
      </c>
      <c r="X78" s="44"/>
      <c r="Y78" s="44" t="s">
        <v>31</v>
      </c>
      <c r="Z78" s="44" t="s">
        <v>31</v>
      </c>
      <c r="AA78" s="44"/>
      <c r="AB78" s="44" t="s">
        <v>31</v>
      </c>
      <c r="AC78" s="44" t="s">
        <v>31</v>
      </c>
      <c r="AD78" s="47">
        <f t="shared" si="20"/>
        <v>108.80000000000001</v>
      </c>
      <c r="AE78" s="47">
        <f t="shared" si="21"/>
        <v>108.80000000000001</v>
      </c>
      <c r="AF78" s="44"/>
      <c r="AG78" s="48">
        <v>24.88</v>
      </c>
      <c r="AH78" s="44" t="s">
        <v>31</v>
      </c>
      <c r="AI78" s="44"/>
      <c r="AJ78" s="47">
        <f t="shared" si="22"/>
        <v>115.6</v>
      </c>
      <c r="AK78" s="47">
        <f t="shared" si="23"/>
        <v>115.6</v>
      </c>
      <c r="AL78" s="44"/>
      <c r="AM78" s="47">
        <f t="shared" si="24"/>
        <v>48.96</v>
      </c>
      <c r="AN78" s="44" t="s">
        <v>31</v>
      </c>
      <c r="AO78" s="44"/>
      <c r="AP78" s="47">
        <f t="shared" si="25"/>
        <v>115.6</v>
      </c>
      <c r="AQ78" s="47">
        <f t="shared" si="26"/>
        <v>115.6</v>
      </c>
      <c r="AR78" s="44"/>
      <c r="AS78" s="47">
        <f t="shared" si="27"/>
        <v>102</v>
      </c>
      <c r="AT78" s="44" t="s">
        <v>31</v>
      </c>
      <c r="AU78" s="44"/>
      <c r="AV78" s="47">
        <f t="shared" si="28"/>
        <v>48.96</v>
      </c>
      <c r="AW78" s="44" t="s">
        <v>31</v>
      </c>
      <c r="AX78" s="44"/>
      <c r="AY78" s="47">
        <f t="shared" si="29"/>
        <v>48.96</v>
      </c>
      <c r="AZ78" s="44" t="s">
        <v>31</v>
      </c>
    </row>
    <row r="79" spans="1:52" s="49" customFormat="1" ht="13.2" x14ac:dyDescent="0.25">
      <c r="A79" s="44">
        <v>3000305</v>
      </c>
      <c r="B79" s="50" t="s">
        <v>107</v>
      </c>
      <c r="C79" s="44">
        <v>116</v>
      </c>
      <c r="D79" s="44">
        <v>86765</v>
      </c>
      <c r="E79" s="44">
        <v>302</v>
      </c>
      <c r="F79" s="47">
        <f t="shared" si="15"/>
        <v>92.800000000000011</v>
      </c>
      <c r="G79" s="48">
        <f t="shared" si="16"/>
        <v>21.25</v>
      </c>
      <c r="H79" s="47">
        <f t="shared" si="17"/>
        <v>98.6</v>
      </c>
      <c r="I79" s="48"/>
      <c r="J79" s="47">
        <f t="shared" si="18"/>
        <v>92.800000000000011</v>
      </c>
      <c r="K79" s="47">
        <f t="shared" si="19"/>
        <v>92.800000000000011</v>
      </c>
      <c r="L79" s="44"/>
      <c r="M79" s="44" t="s">
        <v>31</v>
      </c>
      <c r="N79" s="44" t="s">
        <v>31</v>
      </c>
      <c r="O79" s="44"/>
      <c r="P79" s="44" t="s">
        <v>31</v>
      </c>
      <c r="Q79" s="44" t="s">
        <v>31</v>
      </c>
      <c r="R79" s="44"/>
      <c r="S79" s="44" t="s">
        <v>31</v>
      </c>
      <c r="T79" s="44" t="s">
        <v>31</v>
      </c>
      <c r="U79" s="44"/>
      <c r="V79" s="44" t="s">
        <v>31</v>
      </c>
      <c r="W79" s="44" t="s">
        <v>31</v>
      </c>
      <c r="X79" s="44"/>
      <c r="Y79" s="44" t="s">
        <v>31</v>
      </c>
      <c r="Z79" s="44" t="s">
        <v>31</v>
      </c>
      <c r="AA79" s="44"/>
      <c r="AB79" s="44" t="s">
        <v>31</v>
      </c>
      <c r="AC79" s="44" t="s">
        <v>31</v>
      </c>
      <c r="AD79" s="47">
        <f t="shared" si="20"/>
        <v>92.800000000000011</v>
      </c>
      <c r="AE79" s="47">
        <f t="shared" si="21"/>
        <v>92.800000000000011</v>
      </c>
      <c r="AF79" s="44"/>
      <c r="AG79" s="48">
        <v>21.25</v>
      </c>
      <c r="AH79" s="44" t="s">
        <v>31</v>
      </c>
      <c r="AI79" s="44"/>
      <c r="AJ79" s="47">
        <f t="shared" si="22"/>
        <v>98.6</v>
      </c>
      <c r="AK79" s="47">
        <f t="shared" si="23"/>
        <v>98.6</v>
      </c>
      <c r="AL79" s="44"/>
      <c r="AM79" s="47">
        <f t="shared" si="24"/>
        <v>41.76</v>
      </c>
      <c r="AN79" s="44" t="s">
        <v>31</v>
      </c>
      <c r="AO79" s="44"/>
      <c r="AP79" s="47">
        <f t="shared" si="25"/>
        <v>98.6</v>
      </c>
      <c r="AQ79" s="47">
        <f t="shared" si="26"/>
        <v>98.6</v>
      </c>
      <c r="AR79" s="44"/>
      <c r="AS79" s="47">
        <f t="shared" si="27"/>
        <v>87</v>
      </c>
      <c r="AT79" s="44" t="s">
        <v>31</v>
      </c>
      <c r="AU79" s="44"/>
      <c r="AV79" s="47">
        <f t="shared" si="28"/>
        <v>41.76</v>
      </c>
      <c r="AW79" s="44" t="s">
        <v>31</v>
      </c>
      <c r="AX79" s="44"/>
      <c r="AY79" s="47">
        <f t="shared" si="29"/>
        <v>41.76</v>
      </c>
      <c r="AZ79" s="44" t="s">
        <v>31</v>
      </c>
    </row>
    <row r="80" spans="1:52" s="49" customFormat="1" ht="13.2" x14ac:dyDescent="0.25">
      <c r="A80" s="44">
        <v>3000307</v>
      </c>
      <c r="B80" s="50" t="s">
        <v>108</v>
      </c>
      <c r="C80" s="61">
        <v>38</v>
      </c>
      <c r="D80" s="46">
        <v>87015</v>
      </c>
      <c r="E80" s="44">
        <f>VLOOKUP(A:A,'[1]Charge Level Data'!$C:$F,4,FALSE)</f>
        <v>300</v>
      </c>
      <c r="F80" s="47">
        <f t="shared" si="15"/>
        <v>30.400000000000002</v>
      </c>
      <c r="G80" s="48">
        <f t="shared" si="16"/>
        <v>11.02</v>
      </c>
      <c r="H80" s="47">
        <f t="shared" si="17"/>
        <v>32.299999999999997</v>
      </c>
      <c r="I80" s="48"/>
      <c r="J80" s="47">
        <f t="shared" si="18"/>
        <v>30.400000000000002</v>
      </c>
      <c r="K80" s="47">
        <f t="shared" si="19"/>
        <v>30.400000000000002</v>
      </c>
      <c r="L80" s="44"/>
      <c r="M80" s="44" t="s">
        <v>31</v>
      </c>
      <c r="N80" s="44" t="s">
        <v>31</v>
      </c>
      <c r="O80" s="44"/>
      <c r="P80" s="44" t="s">
        <v>31</v>
      </c>
      <c r="Q80" s="44" t="s">
        <v>31</v>
      </c>
      <c r="R80" s="44"/>
      <c r="S80" s="44" t="s">
        <v>31</v>
      </c>
      <c r="T80" s="44" t="s">
        <v>31</v>
      </c>
      <c r="U80" s="44"/>
      <c r="V80" s="44" t="s">
        <v>31</v>
      </c>
      <c r="W80" s="44" t="s">
        <v>31</v>
      </c>
      <c r="X80" s="44"/>
      <c r="Y80" s="44" t="s">
        <v>31</v>
      </c>
      <c r="Z80" s="44" t="s">
        <v>31</v>
      </c>
      <c r="AA80" s="44"/>
      <c r="AB80" s="44" t="s">
        <v>31</v>
      </c>
      <c r="AC80" s="44" t="s">
        <v>31</v>
      </c>
      <c r="AD80" s="47">
        <f t="shared" si="20"/>
        <v>30.400000000000002</v>
      </c>
      <c r="AE80" s="47">
        <f t="shared" si="21"/>
        <v>30.400000000000002</v>
      </c>
      <c r="AF80" s="44"/>
      <c r="AG80" s="48">
        <v>11.02</v>
      </c>
      <c r="AH80" s="44" t="s">
        <v>31</v>
      </c>
      <c r="AI80" s="44"/>
      <c r="AJ80" s="47">
        <f t="shared" si="22"/>
        <v>32.299999999999997</v>
      </c>
      <c r="AK80" s="47">
        <f t="shared" si="23"/>
        <v>32.299999999999997</v>
      </c>
      <c r="AL80" s="44"/>
      <c r="AM80" s="47">
        <f t="shared" si="24"/>
        <v>13.68</v>
      </c>
      <c r="AN80" s="44" t="s">
        <v>31</v>
      </c>
      <c r="AO80" s="44"/>
      <c r="AP80" s="47">
        <f t="shared" si="25"/>
        <v>32.299999999999997</v>
      </c>
      <c r="AQ80" s="47">
        <f t="shared" si="26"/>
        <v>32.299999999999997</v>
      </c>
      <c r="AR80" s="44"/>
      <c r="AS80" s="47">
        <f t="shared" si="27"/>
        <v>28.5</v>
      </c>
      <c r="AT80" s="44" t="s">
        <v>31</v>
      </c>
      <c r="AU80" s="44"/>
      <c r="AV80" s="47">
        <f t="shared" si="28"/>
        <v>13.68</v>
      </c>
      <c r="AW80" s="44" t="s">
        <v>31</v>
      </c>
      <c r="AX80" s="44"/>
      <c r="AY80" s="47">
        <f t="shared" si="29"/>
        <v>13.68</v>
      </c>
      <c r="AZ80" s="44" t="s">
        <v>31</v>
      </c>
    </row>
    <row r="81" spans="1:52" s="49" customFormat="1" ht="13.2" x14ac:dyDescent="0.25">
      <c r="A81" s="44">
        <v>3000308</v>
      </c>
      <c r="B81" s="50" t="s">
        <v>109</v>
      </c>
      <c r="C81" s="44">
        <v>85</v>
      </c>
      <c r="D81" s="44">
        <v>87045</v>
      </c>
      <c r="E81" s="44">
        <v>300</v>
      </c>
      <c r="F81" s="47">
        <f t="shared" si="15"/>
        <v>68</v>
      </c>
      <c r="G81" s="48">
        <f t="shared" si="16"/>
        <v>15.58</v>
      </c>
      <c r="H81" s="47">
        <f t="shared" si="17"/>
        <v>72.25</v>
      </c>
      <c r="I81" s="48"/>
      <c r="J81" s="47">
        <f t="shared" si="18"/>
        <v>68</v>
      </c>
      <c r="K81" s="47">
        <f t="shared" si="19"/>
        <v>68</v>
      </c>
      <c r="L81" s="44"/>
      <c r="M81" s="44" t="s">
        <v>31</v>
      </c>
      <c r="N81" s="44" t="s">
        <v>31</v>
      </c>
      <c r="O81" s="44"/>
      <c r="P81" s="44" t="s">
        <v>31</v>
      </c>
      <c r="Q81" s="44" t="s">
        <v>31</v>
      </c>
      <c r="R81" s="44"/>
      <c r="S81" s="44" t="s">
        <v>31</v>
      </c>
      <c r="T81" s="44" t="s">
        <v>31</v>
      </c>
      <c r="U81" s="44"/>
      <c r="V81" s="44" t="s">
        <v>31</v>
      </c>
      <c r="W81" s="44" t="s">
        <v>31</v>
      </c>
      <c r="X81" s="44"/>
      <c r="Y81" s="44" t="s">
        <v>31</v>
      </c>
      <c r="Z81" s="44" t="s">
        <v>31</v>
      </c>
      <c r="AA81" s="44"/>
      <c r="AB81" s="44" t="s">
        <v>31</v>
      </c>
      <c r="AC81" s="44" t="s">
        <v>31</v>
      </c>
      <c r="AD81" s="47">
        <f t="shared" si="20"/>
        <v>68</v>
      </c>
      <c r="AE81" s="47">
        <f t="shared" si="21"/>
        <v>68</v>
      </c>
      <c r="AF81" s="44"/>
      <c r="AG81" s="48">
        <v>15.58</v>
      </c>
      <c r="AH81" s="44" t="s">
        <v>31</v>
      </c>
      <c r="AI81" s="44"/>
      <c r="AJ81" s="47">
        <f t="shared" si="22"/>
        <v>72.25</v>
      </c>
      <c r="AK81" s="47">
        <f t="shared" si="23"/>
        <v>72.25</v>
      </c>
      <c r="AL81" s="44"/>
      <c r="AM81" s="47">
        <f t="shared" si="24"/>
        <v>30.599999999999998</v>
      </c>
      <c r="AN81" s="44" t="s">
        <v>31</v>
      </c>
      <c r="AO81" s="44"/>
      <c r="AP81" s="47">
        <f t="shared" si="25"/>
        <v>72.25</v>
      </c>
      <c r="AQ81" s="47">
        <f t="shared" si="26"/>
        <v>72.25</v>
      </c>
      <c r="AR81" s="44"/>
      <c r="AS81" s="47">
        <f t="shared" si="27"/>
        <v>63.75</v>
      </c>
      <c r="AT81" s="44" t="s">
        <v>31</v>
      </c>
      <c r="AU81" s="44"/>
      <c r="AV81" s="47">
        <f t="shared" si="28"/>
        <v>30.599999999999998</v>
      </c>
      <c r="AW81" s="44" t="s">
        <v>31</v>
      </c>
      <c r="AX81" s="44"/>
      <c r="AY81" s="47">
        <f t="shared" si="29"/>
        <v>30.599999999999998</v>
      </c>
      <c r="AZ81" s="44" t="s">
        <v>31</v>
      </c>
    </row>
    <row r="82" spans="1:52" s="49" customFormat="1" ht="13.2" x14ac:dyDescent="0.25">
      <c r="A82" s="44">
        <v>3000324</v>
      </c>
      <c r="B82" s="45" t="s">
        <v>110</v>
      </c>
      <c r="C82" s="44">
        <v>54</v>
      </c>
      <c r="D82" s="46">
        <v>85730</v>
      </c>
      <c r="E82" s="44">
        <v>300</v>
      </c>
      <c r="F82" s="47">
        <f t="shared" si="15"/>
        <v>43.2</v>
      </c>
      <c r="G82" s="48">
        <f t="shared" si="16"/>
        <v>9.92</v>
      </c>
      <c r="H82" s="47">
        <f t="shared" si="17"/>
        <v>45.9</v>
      </c>
      <c r="I82" s="48"/>
      <c r="J82" s="47">
        <f t="shared" si="18"/>
        <v>43.2</v>
      </c>
      <c r="K82" s="47">
        <f t="shared" si="19"/>
        <v>43.2</v>
      </c>
      <c r="L82" s="44"/>
      <c r="M82" s="44" t="s">
        <v>31</v>
      </c>
      <c r="N82" s="44" t="s">
        <v>31</v>
      </c>
      <c r="O82" s="44"/>
      <c r="P82" s="44" t="s">
        <v>31</v>
      </c>
      <c r="Q82" s="44" t="s">
        <v>31</v>
      </c>
      <c r="R82" s="44"/>
      <c r="S82" s="44" t="s">
        <v>31</v>
      </c>
      <c r="T82" s="44" t="s">
        <v>31</v>
      </c>
      <c r="U82" s="44"/>
      <c r="V82" s="44" t="s">
        <v>31</v>
      </c>
      <c r="W82" s="44" t="s">
        <v>31</v>
      </c>
      <c r="X82" s="44"/>
      <c r="Y82" s="44" t="s">
        <v>31</v>
      </c>
      <c r="Z82" s="44" t="s">
        <v>31</v>
      </c>
      <c r="AA82" s="44"/>
      <c r="AB82" s="44" t="s">
        <v>31</v>
      </c>
      <c r="AC82" s="44" t="s">
        <v>31</v>
      </c>
      <c r="AD82" s="47">
        <f t="shared" si="20"/>
        <v>43.2</v>
      </c>
      <c r="AE82" s="47">
        <f t="shared" si="21"/>
        <v>43.2</v>
      </c>
      <c r="AF82" s="44"/>
      <c r="AG82" s="48">
        <v>9.92</v>
      </c>
      <c r="AH82" s="44" t="s">
        <v>31</v>
      </c>
      <c r="AI82" s="44"/>
      <c r="AJ82" s="47">
        <f t="shared" si="22"/>
        <v>45.9</v>
      </c>
      <c r="AK82" s="47">
        <f t="shared" si="23"/>
        <v>45.9</v>
      </c>
      <c r="AL82" s="44"/>
      <c r="AM82" s="47">
        <f t="shared" si="24"/>
        <v>19.439999999999998</v>
      </c>
      <c r="AN82" s="44" t="s">
        <v>31</v>
      </c>
      <c r="AO82" s="44"/>
      <c r="AP82" s="47">
        <f t="shared" si="25"/>
        <v>45.9</v>
      </c>
      <c r="AQ82" s="47">
        <f t="shared" si="26"/>
        <v>45.9</v>
      </c>
      <c r="AR82" s="44"/>
      <c r="AS82" s="47">
        <f t="shared" si="27"/>
        <v>40.5</v>
      </c>
      <c r="AT82" s="44" t="s">
        <v>31</v>
      </c>
      <c r="AU82" s="44"/>
      <c r="AV82" s="47">
        <f t="shared" si="28"/>
        <v>19.439999999999998</v>
      </c>
      <c r="AW82" s="44" t="s">
        <v>31</v>
      </c>
      <c r="AX82" s="44"/>
      <c r="AY82" s="47">
        <f t="shared" si="29"/>
        <v>19.439999999999998</v>
      </c>
      <c r="AZ82" s="44" t="s">
        <v>31</v>
      </c>
    </row>
    <row r="83" spans="1:52" s="49" customFormat="1" ht="13.2" x14ac:dyDescent="0.25">
      <c r="A83" s="44">
        <v>3000328</v>
      </c>
      <c r="B83" s="50" t="s">
        <v>111</v>
      </c>
      <c r="C83" s="44">
        <v>104</v>
      </c>
      <c r="D83" s="44">
        <v>83605</v>
      </c>
      <c r="E83" s="44">
        <v>300</v>
      </c>
      <c r="F83" s="47">
        <f t="shared" si="15"/>
        <v>83.2</v>
      </c>
      <c r="G83" s="48">
        <f t="shared" si="16"/>
        <v>19.09</v>
      </c>
      <c r="H83" s="47">
        <f t="shared" si="17"/>
        <v>88.399999999999991</v>
      </c>
      <c r="I83" s="48"/>
      <c r="J83" s="47">
        <f t="shared" si="18"/>
        <v>83.2</v>
      </c>
      <c r="K83" s="47">
        <f t="shared" si="19"/>
        <v>83.2</v>
      </c>
      <c r="L83" s="44"/>
      <c r="M83" s="44" t="s">
        <v>31</v>
      </c>
      <c r="N83" s="44" t="s">
        <v>31</v>
      </c>
      <c r="O83" s="44"/>
      <c r="P83" s="44" t="s">
        <v>31</v>
      </c>
      <c r="Q83" s="44" t="s">
        <v>31</v>
      </c>
      <c r="R83" s="44"/>
      <c r="S83" s="44" t="s">
        <v>31</v>
      </c>
      <c r="T83" s="44" t="s">
        <v>31</v>
      </c>
      <c r="U83" s="44"/>
      <c r="V83" s="44" t="s">
        <v>31</v>
      </c>
      <c r="W83" s="44" t="s">
        <v>31</v>
      </c>
      <c r="X83" s="44"/>
      <c r="Y83" s="44" t="s">
        <v>31</v>
      </c>
      <c r="Z83" s="44" t="s">
        <v>31</v>
      </c>
      <c r="AA83" s="44"/>
      <c r="AB83" s="44" t="s">
        <v>31</v>
      </c>
      <c r="AC83" s="44" t="s">
        <v>31</v>
      </c>
      <c r="AD83" s="47">
        <f t="shared" si="20"/>
        <v>83.2</v>
      </c>
      <c r="AE83" s="47">
        <f t="shared" si="21"/>
        <v>83.2</v>
      </c>
      <c r="AF83" s="44"/>
      <c r="AG83" s="48">
        <v>19.09</v>
      </c>
      <c r="AH83" s="44" t="s">
        <v>31</v>
      </c>
      <c r="AI83" s="44"/>
      <c r="AJ83" s="47">
        <f t="shared" si="22"/>
        <v>88.399999999999991</v>
      </c>
      <c r="AK83" s="47">
        <f t="shared" si="23"/>
        <v>88.399999999999991</v>
      </c>
      <c r="AL83" s="44"/>
      <c r="AM83" s="47">
        <f t="shared" si="24"/>
        <v>37.44</v>
      </c>
      <c r="AN83" s="44" t="s">
        <v>31</v>
      </c>
      <c r="AO83" s="44"/>
      <c r="AP83" s="47">
        <f t="shared" si="25"/>
        <v>88.399999999999991</v>
      </c>
      <c r="AQ83" s="47">
        <f t="shared" si="26"/>
        <v>88.399999999999991</v>
      </c>
      <c r="AR83" s="44"/>
      <c r="AS83" s="47">
        <f t="shared" si="27"/>
        <v>78</v>
      </c>
      <c r="AT83" s="44" t="s">
        <v>31</v>
      </c>
      <c r="AU83" s="44"/>
      <c r="AV83" s="47">
        <f t="shared" si="28"/>
        <v>37.44</v>
      </c>
      <c r="AW83" s="44" t="s">
        <v>31</v>
      </c>
      <c r="AX83" s="44"/>
      <c r="AY83" s="47">
        <f t="shared" si="29"/>
        <v>37.44</v>
      </c>
      <c r="AZ83" s="44" t="s">
        <v>31</v>
      </c>
    </row>
    <row r="84" spans="1:52" s="49" customFormat="1" ht="13.2" x14ac:dyDescent="0.25">
      <c r="A84" s="44">
        <v>3000333</v>
      </c>
      <c r="B84" s="50" t="s">
        <v>112</v>
      </c>
      <c r="C84" s="51">
        <v>262</v>
      </c>
      <c r="D84" s="46">
        <v>86921</v>
      </c>
      <c r="E84" s="44">
        <f>VLOOKUP(A:A,'[1]Charge Level Data'!$C:$F,4,FALSE)</f>
        <v>300</v>
      </c>
      <c r="F84" s="47">
        <f t="shared" si="15"/>
        <v>209.60000000000002</v>
      </c>
      <c r="G84" s="48">
        <f t="shared" si="16"/>
        <v>94.32</v>
      </c>
      <c r="H84" s="47">
        <f t="shared" si="17"/>
        <v>251.13</v>
      </c>
      <c r="I84" s="48"/>
      <c r="J84" s="47">
        <f t="shared" si="18"/>
        <v>209.60000000000002</v>
      </c>
      <c r="K84" s="47">
        <f t="shared" si="19"/>
        <v>209.60000000000002</v>
      </c>
      <c r="L84" s="44"/>
      <c r="M84" s="44" t="s">
        <v>31</v>
      </c>
      <c r="N84" s="44" t="s">
        <v>31</v>
      </c>
      <c r="O84" s="44"/>
      <c r="P84" s="44" t="s">
        <v>31</v>
      </c>
      <c r="Q84" s="44" t="s">
        <v>31</v>
      </c>
      <c r="R84" s="44"/>
      <c r="S84" s="44" t="s">
        <v>31</v>
      </c>
      <c r="T84" s="44" t="s">
        <v>31</v>
      </c>
      <c r="U84" s="44"/>
      <c r="V84" s="44" t="s">
        <v>31</v>
      </c>
      <c r="W84" s="44" t="s">
        <v>31</v>
      </c>
      <c r="X84" s="44"/>
      <c r="Y84" s="44" t="s">
        <v>31</v>
      </c>
      <c r="Z84" s="44" t="s">
        <v>31</v>
      </c>
      <c r="AA84" s="44"/>
      <c r="AB84" s="44" t="s">
        <v>31</v>
      </c>
      <c r="AC84" s="44" t="s">
        <v>31</v>
      </c>
      <c r="AD84" s="47">
        <f t="shared" si="20"/>
        <v>209.60000000000002</v>
      </c>
      <c r="AE84" s="47">
        <f t="shared" si="21"/>
        <v>209.60000000000002</v>
      </c>
      <c r="AF84" s="44"/>
      <c r="AG84" s="48">
        <v>251.13</v>
      </c>
      <c r="AH84" s="44" t="s">
        <v>31</v>
      </c>
      <c r="AI84" s="44"/>
      <c r="AJ84" s="47">
        <f t="shared" si="22"/>
        <v>222.7</v>
      </c>
      <c r="AK84" s="47">
        <f t="shared" si="23"/>
        <v>222.7</v>
      </c>
      <c r="AL84" s="44"/>
      <c r="AM84" s="47">
        <f t="shared" si="24"/>
        <v>94.32</v>
      </c>
      <c r="AN84" s="44" t="s">
        <v>31</v>
      </c>
      <c r="AO84" s="44"/>
      <c r="AP84" s="47">
        <f t="shared" si="25"/>
        <v>222.7</v>
      </c>
      <c r="AQ84" s="47">
        <f t="shared" si="26"/>
        <v>222.7</v>
      </c>
      <c r="AR84" s="44"/>
      <c r="AS84" s="47">
        <f t="shared" si="27"/>
        <v>196.5</v>
      </c>
      <c r="AT84" s="44" t="s">
        <v>31</v>
      </c>
      <c r="AU84" s="44"/>
      <c r="AV84" s="47">
        <f t="shared" si="28"/>
        <v>94.32</v>
      </c>
      <c r="AW84" s="44" t="s">
        <v>31</v>
      </c>
      <c r="AX84" s="44"/>
      <c r="AY84" s="47">
        <f t="shared" si="29"/>
        <v>94.32</v>
      </c>
      <c r="AZ84" s="44" t="s">
        <v>31</v>
      </c>
    </row>
    <row r="85" spans="1:52" s="49" customFormat="1" ht="13.2" x14ac:dyDescent="0.25">
      <c r="A85" s="44">
        <v>3000339</v>
      </c>
      <c r="B85" s="50" t="s">
        <v>113</v>
      </c>
      <c r="C85" s="51">
        <v>235</v>
      </c>
      <c r="D85" s="44">
        <v>82803</v>
      </c>
      <c r="E85" s="44">
        <v>301</v>
      </c>
      <c r="F85" s="47">
        <f t="shared" si="15"/>
        <v>188</v>
      </c>
      <c r="G85" s="48">
        <f t="shared" si="16"/>
        <v>43.02</v>
      </c>
      <c r="H85" s="47">
        <f t="shared" si="17"/>
        <v>199.75</v>
      </c>
      <c r="I85" s="48"/>
      <c r="J85" s="47">
        <f t="shared" si="18"/>
        <v>188</v>
      </c>
      <c r="K85" s="47">
        <f t="shared" si="19"/>
        <v>188</v>
      </c>
      <c r="L85" s="44"/>
      <c r="M85" s="44" t="s">
        <v>31</v>
      </c>
      <c r="N85" s="44" t="s">
        <v>31</v>
      </c>
      <c r="O85" s="44"/>
      <c r="P85" s="44" t="s">
        <v>31</v>
      </c>
      <c r="Q85" s="44" t="s">
        <v>31</v>
      </c>
      <c r="R85" s="44"/>
      <c r="S85" s="44" t="s">
        <v>31</v>
      </c>
      <c r="T85" s="44" t="s">
        <v>31</v>
      </c>
      <c r="U85" s="44"/>
      <c r="V85" s="44" t="s">
        <v>31</v>
      </c>
      <c r="W85" s="44" t="s">
        <v>31</v>
      </c>
      <c r="X85" s="44"/>
      <c r="Y85" s="44" t="s">
        <v>31</v>
      </c>
      <c r="Z85" s="44" t="s">
        <v>31</v>
      </c>
      <c r="AA85" s="44"/>
      <c r="AB85" s="44" t="s">
        <v>31</v>
      </c>
      <c r="AC85" s="44" t="s">
        <v>31</v>
      </c>
      <c r="AD85" s="47">
        <f t="shared" si="20"/>
        <v>188</v>
      </c>
      <c r="AE85" s="47">
        <f t="shared" si="21"/>
        <v>188</v>
      </c>
      <c r="AF85" s="44"/>
      <c r="AG85" s="48">
        <v>43.02</v>
      </c>
      <c r="AH85" s="44" t="s">
        <v>31</v>
      </c>
      <c r="AI85" s="44"/>
      <c r="AJ85" s="47">
        <f t="shared" si="22"/>
        <v>199.75</v>
      </c>
      <c r="AK85" s="47">
        <f t="shared" si="23"/>
        <v>199.75</v>
      </c>
      <c r="AL85" s="44"/>
      <c r="AM85" s="47">
        <f t="shared" si="24"/>
        <v>84.6</v>
      </c>
      <c r="AN85" s="44" t="s">
        <v>31</v>
      </c>
      <c r="AO85" s="44"/>
      <c r="AP85" s="47">
        <f t="shared" si="25"/>
        <v>199.75</v>
      </c>
      <c r="AQ85" s="47">
        <f t="shared" si="26"/>
        <v>199.75</v>
      </c>
      <c r="AR85" s="44"/>
      <c r="AS85" s="47">
        <f t="shared" si="27"/>
        <v>176.25</v>
      </c>
      <c r="AT85" s="44" t="s">
        <v>31</v>
      </c>
      <c r="AU85" s="44"/>
      <c r="AV85" s="47">
        <f t="shared" si="28"/>
        <v>84.6</v>
      </c>
      <c r="AW85" s="44" t="s">
        <v>31</v>
      </c>
      <c r="AX85" s="44"/>
      <c r="AY85" s="47">
        <f t="shared" si="29"/>
        <v>84.6</v>
      </c>
      <c r="AZ85" s="44" t="s">
        <v>31</v>
      </c>
    </row>
    <row r="86" spans="1:52" s="49" customFormat="1" ht="13.2" x14ac:dyDescent="0.25">
      <c r="A86" s="44">
        <v>3000343</v>
      </c>
      <c r="B86" s="50" t="s">
        <v>114</v>
      </c>
      <c r="C86" s="44">
        <v>123</v>
      </c>
      <c r="D86" s="44">
        <v>82330</v>
      </c>
      <c r="E86" s="44">
        <v>300</v>
      </c>
      <c r="F86" s="47">
        <f t="shared" si="15"/>
        <v>98.4</v>
      </c>
      <c r="G86" s="48">
        <f t="shared" si="16"/>
        <v>22.57</v>
      </c>
      <c r="H86" s="47">
        <f t="shared" si="17"/>
        <v>104.55</v>
      </c>
      <c r="I86" s="48"/>
      <c r="J86" s="47">
        <f t="shared" si="18"/>
        <v>98.4</v>
      </c>
      <c r="K86" s="47">
        <f t="shared" si="19"/>
        <v>98.4</v>
      </c>
      <c r="L86" s="44"/>
      <c r="M86" s="44" t="s">
        <v>31</v>
      </c>
      <c r="N86" s="44" t="s">
        <v>31</v>
      </c>
      <c r="O86" s="44"/>
      <c r="P86" s="44" t="s">
        <v>31</v>
      </c>
      <c r="Q86" s="44" t="s">
        <v>31</v>
      </c>
      <c r="R86" s="44"/>
      <c r="S86" s="44" t="s">
        <v>31</v>
      </c>
      <c r="T86" s="44" t="s">
        <v>31</v>
      </c>
      <c r="U86" s="44"/>
      <c r="V86" s="44" t="s">
        <v>31</v>
      </c>
      <c r="W86" s="44" t="s">
        <v>31</v>
      </c>
      <c r="X86" s="44"/>
      <c r="Y86" s="44" t="s">
        <v>31</v>
      </c>
      <c r="Z86" s="44" t="s">
        <v>31</v>
      </c>
      <c r="AA86" s="44"/>
      <c r="AB86" s="44" t="s">
        <v>31</v>
      </c>
      <c r="AC86" s="44" t="s">
        <v>31</v>
      </c>
      <c r="AD86" s="47">
        <f t="shared" si="20"/>
        <v>98.4</v>
      </c>
      <c r="AE86" s="47">
        <f t="shared" si="21"/>
        <v>98.4</v>
      </c>
      <c r="AF86" s="44"/>
      <c r="AG86" s="48">
        <v>22.57</v>
      </c>
      <c r="AH86" s="44" t="s">
        <v>31</v>
      </c>
      <c r="AI86" s="44"/>
      <c r="AJ86" s="47">
        <f t="shared" si="22"/>
        <v>104.55</v>
      </c>
      <c r="AK86" s="47">
        <f t="shared" si="23"/>
        <v>104.55</v>
      </c>
      <c r="AL86" s="44"/>
      <c r="AM86" s="47">
        <f t="shared" si="24"/>
        <v>44.28</v>
      </c>
      <c r="AN86" s="44" t="s">
        <v>31</v>
      </c>
      <c r="AO86" s="44"/>
      <c r="AP86" s="47">
        <f t="shared" si="25"/>
        <v>104.55</v>
      </c>
      <c r="AQ86" s="47">
        <f t="shared" si="26"/>
        <v>104.55</v>
      </c>
      <c r="AR86" s="44"/>
      <c r="AS86" s="47">
        <f t="shared" si="27"/>
        <v>92.25</v>
      </c>
      <c r="AT86" s="44" t="s">
        <v>31</v>
      </c>
      <c r="AU86" s="44"/>
      <c r="AV86" s="47">
        <f t="shared" si="28"/>
        <v>44.28</v>
      </c>
      <c r="AW86" s="44" t="s">
        <v>31</v>
      </c>
      <c r="AX86" s="44"/>
      <c r="AY86" s="47">
        <f t="shared" si="29"/>
        <v>44.28</v>
      </c>
      <c r="AZ86" s="44" t="s">
        <v>31</v>
      </c>
    </row>
    <row r="87" spans="1:52" s="49" customFormat="1" ht="13.2" x14ac:dyDescent="0.25">
      <c r="A87" s="44">
        <v>3000350</v>
      </c>
      <c r="B87" s="45" t="s">
        <v>115</v>
      </c>
      <c r="C87" s="44">
        <v>76</v>
      </c>
      <c r="D87" s="46">
        <v>80048</v>
      </c>
      <c r="E87" s="44">
        <v>300</v>
      </c>
      <c r="F87" s="47">
        <f t="shared" si="15"/>
        <v>60.800000000000004</v>
      </c>
      <c r="G87" s="48">
        <f t="shared" si="16"/>
        <v>13.96</v>
      </c>
      <c r="H87" s="47">
        <f t="shared" si="17"/>
        <v>64.599999999999994</v>
      </c>
      <c r="I87" s="48"/>
      <c r="J87" s="47">
        <f t="shared" si="18"/>
        <v>60.800000000000004</v>
      </c>
      <c r="K87" s="47">
        <f t="shared" si="19"/>
        <v>60.800000000000004</v>
      </c>
      <c r="L87" s="44"/>
      <c r="M87" s="44" t="s">
        <v>31</v>
      </c>
      <c r="N87" s="44" t="s">
        <v>31</v>
      </c>
      <c r="O87" s="44"/>
      <c r="P87" s="44" t="s">
        <v>31</v>
      </c>
      <c r="Q87" s="44" t="s">
        <v>31</v>
      </c>
      <c r="R87" s="44"/>
      <c r="S87" s="44" t="s">
        <v>31</v>
      </c>
      <c r="T87" s="44" t="s">
        <v>31</v>
      </c>
      <c r="U87" s="44"/>
      <c r="V87" s="44" t="s">
        <v>31</v>
      </c>
      <c r="W87" s="44" t="s">
        <v>31</v>
      </c>
      <c r="X87" s="44"/>
      <c r="Y87" s="44" t="s">
        <v>31</v>
      </c>
      <c r="Z87" s="44" t="s">
        <v>31</v>
      </c>
      <c r="AA87" s="44"/>
      <c r="AB87" s="44" t="s">
        <v>31</v>
      </c>
      <c r="AC87" s="44" t="s">
        <v>31</v>
      </c>
      <c r="AD87" s="47">
        <f t="shared" si="20"/>
        <v>60.800000000000004</v>
      </c>
      <c r="AE87" s="47">
        <f t="shared" si="21"/>
        <v>60.800000000000004</v>
      </c>
      <c r="AF87" s="44"/>
      <c r="AG87" s="48">
        <v>13.96</v>
      </c>
      <c r="AH87" s="44" t="s">
        <v>31</v>
      </c>
      <c r="AI87" s="44"/>
      <c r="AJ87" s="47">
        <f t="shared" si="22"/>
        <v>64.599999999999994</v>
      </c>
      <c r="AK87" s="47">
        <f t="shared" si="23"/>
        <v>64.599999999999994</v>
      </c>
      <c r="AL87" s="44"/>
      <c r="AM87" s="47">
        <f t="shared" si="24"/>
        <v>27.36</v>
      </c>
      <c r="AN87" s="44" t="s">
        <v>31</v>
      </c>
      <c r="AO87" s="44"/>
      <c r="AP87" s="47">
        <f t="shared" si="25"/>
        <v>64.599999999999994</v>
      </c>
      <c r="AQ87" s="47">
        <f t="shared" si="26"/>
        <v>64.599999999999994</v>
      </c>
      <c r="AR87" s="44"/>
      <c r="AS87" s="47">
        <f t="shared" si="27"/>
        <v>57</v>
      </c>
      <c r="AT87" s="44" t="s">
        <v>31</v>
      </c>
      <c r="AU87" s="44"/>
      <c r="AV87" s="47">
        <f t="shared" si="28"/>
        <v>27.36</v>
      </c>
      <c r="AW87" s="44" t="s">
        <v>31</v>
      </c>
      <c r="AX87" s="44"/>
      <c r="AY87" s="47">
        <f t="shared" si="29"/>
        <v>27.36</v>
      </c>
      <c r="AZ87" s="44" t="s">
        <v>31</v>
      </c>
    </row>
    <row r="88" spans="1:52" s="49" customFormat="1" ht="13.2" x14ac:dyDescent="0.25">
      <c r="A88" s="44">
        <v>3000351</v>
      </c>
      <c r="B88" s="50" t="s">
        <v>116</v>
      </c>
      <c r="C88" s="51">
        <v>95</v>
      </c>
      <c r="D88" s="44">
        <v>80053</v>
      </c>
      <c r="E88" s="44">
        <v>300</v>
      </c>
      <c r="F88" s="47">
        <f t="shared" si="15"/>
        <v>76</v>
      </c>
      <c r="G88" s="48">
        <f t="shared" si="16"/>
        <v>34.199999999999996</v>
      </c>
      <c r="H88" s="47">
        <f t="shared" si="17"/>
        <v>80.75</v>
      </c>
      <c r="I88" s="48"/>
      <c r="J88" s="47">
        <f t="shared" si="18"/>
        <v>76</v>
      </c>
      <c r="K88" s="47">
        <f t="shared" si="19"/>
        <v>76</v>
      </c>
      <c r="L88" s="44"/>
      <c r="M88" s="44" t="s">
        <v>31</v>
      </c>
      <c r="N88" s="44" t="s">
        <v>31</v>
      </c>
      <c r="O88" s="44"/>
      <c r="P88" s="44" t="s">
        <v>31</v>
      </c>
      <c r="Q88" s="44" t="s">
        <v>31</v>
      </c>
      <c r="R88" s="44"/>
      <c r="S88" s="44" t="s">
        <v>31</v>
      </c>
      <c r="T88" s="44" t="s">
        <v>31</v>
      </c>
      <c r="U88" s="44"/>
      <c r="V88" s="44" t="s">
        <v>31</v>
      </c>
      <c r="W88" s="44" t="s">
        <v>31</v>
      </c>
      <c r="X88" s="44"/>
      <c r="Y88" s="44" t="s">
        <v>31</v>
      </c>
      <c r="Z88" s="44" t="s">
        <v>31</v>
      </c>
      <c r="AA88" s="44"/>
      <c r="AB88" s="44" t="s">
        <v>31</v>
      </c>
      <c r="AC88" s="44" t="s">
        <v>31</v>
      </c>
      <c r="AD88" s="47">
        <f t="shared" si="20"/>
        <v>76</v>
      </c>
      <c r="AE88" s="47">
        <f t="shared" si="21"/>
        <v>76</v>
      </c>
      <c r="AF88" s="44"/>
      <c r="AG88" s="48">
        <v>52.58</v>
      </c>
      <c r="AH88" s="44" t="s">
        <v>31</v>
      </c>
      <c r="AI88" s="44"/>
      <c r="AJ88" s="47">
        <f t="shared" si="22"/>
        <v>80.75</v>
      </c>
      <c r="AK88" s="47">
        <f t="shared" si="23"/>
        <v>80.75</v>
      </c>
      <c r="AL88" s="44"/>
      <c r="AM88" s="47">
        <f t="shared" si="24"/>
        <v>34.199999999999996</v>
      </c>
      <c r="AN88" s="44" t="s">
        <v>31</v>
      </c>
      <c r="AO88" s="44"/>
      <c r="AP88" s="47">
        <f t="shared" si="25"/>
        <v>80.75</v>
      </c>
      <c r="AQ88" s="47">
        <f t="shared" si="26"/>
        <v>80.75</v>
      </c>
      <c r="AR88" s="44"/>
      <c r="AS88" s="47">
        <f t="shared" si="27"/>
        <v>71.25</v>
      </c>
      <c r="AT88" s="44" t="s">
        <v>31</v>
      </c>
      <c r="AU88" s="44"/>
      <c r="AV88" s="47">
        <f t="shared" si="28"/>
        <v>34.199999999999996</v>
      </c>
      <c r="AW88" s="44" t="s">
        <v>31</v>
      </c>
      <c r="AX88" s="44"/>
      <c r="AY88" s="47">
        <f t="shared" si="29"/>
        <v>34.199999999999996</v>
      </c>
      <c r="AZ88" s="44" t="s">
        <v>31</v>
      </c>
    </row>
    <row r="89" spans="1:52" s="49" customFormat="1" ht="13.2" x14ac:dyDescent="0.25">
      <c r="A89" s="44">
        <v>3000352</v>
      </c>
      <c r="B89" s="45" t="s">
        <v>117</v>
      </c>
      <c r="C89" s="44">
        <v>74</v>
      </c>
      <c r="D89" s="46">
        <v>80076</v>
      </c>
      <c r="E89" s="44">
        <v>300</v>
      </c>
      <c r="F89" s="47">
        <f t="shared" si="15"/>
        <v>59.2</v>
      </c>
      <c r="G89" s="48">
        <f t="shared" si="16"/>
        <v>13.48</v>
      </c>
      <c r="H89" s="47">
        <f t="shared" si="17"/>
        <v>62.9</v>
      </c>
      <c r="I89" s="48"/>
      <c r="J89" s="47">
        <f t="shared" si="18"/>
        <v>59.2</v>
      </c>
      <c r="K89" s="47">
        <f t="shared" si="19"/>
        <v>59.2</v>
      </c>
      <c r="L89" s="44"/>
      <c r="M89" s="44" t="s">
        <v>31</v>
      </c>
      <c r="N89" s="44" t="s">
        <v>31</v>
      </c>
      <c r="O89" s="44"/>
      <c r="P89" s="44" t="s">
        <v>31</v>
      </c>
      <c r="Q89" s="44" t="s">
        <v>31</v>
      </c>
      <c r="R89" s="44"/>
      <c r="S89" s="44" t="s">
        <v>31</v>
      </c>
      <c r="T89" s="44" t="s">
        <v>31</v>
      </c>
      <c r="U89" s="44"/>
      <c r="V89" s="44" t="s">
        <v>31</v>
      </c>
      <c r="W89" s="44" t="s">
        <v>31</v>
      </c>
      <c r="X89" s="44"/>
      <c r="Y89" s="44" t="s">
        <v>31</v>
      </c>
      <c r="Z89" s="44" t="s">
        <v>31</v>
      </c>
      <c r="AA89" s="44"/>
      <c r="AB89" s="44" t="s">
        <v>31</v>
      </c>
      <c r="AC89" s="44" t="s">
        <v>31</v>
      </c>
      <c r="AD89" s="47">
        <f t="shared" si="20"/>
        <v>59.2</v>
      </c>
      <c r="AE89" s="47">
        <f t="shared" si="21"/>
        <v>59.2</v>
      </c>
      <c r="AF89" s="44"/>
      <c r="AG89" s="48">
        <v>13.48</v>
      </c>
      <c r="AH89" s="44" t="s">
        <v>31</v>
      </c>
      <c r="AI89" s="44"/>
      <c r="AJ89" s="47">
        <f t="shared" si="22"/>
        <v>62.9</v>
      </c>
      <c r="AK89" s="47">
        <f t="shared" si="23"/>
        <v>62.9</v>
      </c>
      <c r="AL89" s="44"/>
      <c r="AM89" s="47">
        <f t="shared" si="24"/>
        <v>26.64</v>
      </c>
      <c r="AN89" s="44" t="s">
        <v>31</v>
      </c>
      <c r="AO89" s="44"/>
      <c r="AP89" s="47">
        <f t="shared" si="25"/>
        <v>62.9</v>
      </c>
      <c r="AQ89" s="47">
        <f t="shared" si="26"/>
        <v>62.9</v>
      </c>
      <c r="AR89" s="44"/>
      <c r="AS89" s="47">
        <f t="shared" si="27"/>
        <v>55.5</v>
      </c>
      <c r="AT89" s="44" t="s">
        <v>31</v>
      </c>
      <c r="AU89" s="44"/>
      <c r="AV89" s="47">
        <f t="shared" si="28"/>
        <v>26.64</v>
      </c>
      <c r="AW89" s="44" t="s">
        <v>31</v>
      </c>
      <c r="AX89" s="44"/>
      <c r="AY89" s="47">
        <f t="shared" si="29"/>
        <v>26.64</v>
      </c>
      <c r="AZ89" s="44" t="s">
        <v>31</v>
      </c>
    </row>
    <row r="90" spans="1:52" s="49" customFormat="1" ht="13.2" x14ac:dyDescent="0.25">
      <c r="A90" s="44">
        <v>3000353</v>
      </c>
      <c r="B90" s="45" t="s">
        <v>118</v>
      </c>
      <c r="C90" s="44">
        <v>78</v>
      </c>
      <c r="D90" s="46">
        <v>80069</v>
      </c>
      <c r="E90" s="44">
        <v>300</v>
      </c>
      <c r="F90" s="47">
        <f t="shared" si="15"/>
        <v>62.400000000000006</v>
      </c>
      <c r="G90" s="48">
        <f t="shared" si="16"/>
        <v>14.32</v>
      </c>
      <c r="H90" s="47">
        <f t="shared" si="17"/>
        <v>66.3</v>
      </c>
      <c r="I90" s="48"/>
      <c r="J90" s="47">
        <f t="shared" si="18"/>
        <v>62.400000000000006</v>
      </c>
      <c r="K90" s="47">
        <f t="shared" si="19"/>
        <v>62.400000000000006</v>
      </c>
      <c r="L90" s="44"/>
      <c r="M90" s="44" t="s">
        <v>31</v>
      </c>
      <c r="N90" s="44" t="s">
        <v>31</v>
      </c>
      <c r="O90" s="44"/>
      <c r="P90" s="44" t="s">
        <v>31</v>
      </c>
      <c r="Q90" s="44" t="s">
        <v>31</v>
      </c>
      <c r="R90" s="44"/>
      <c r="S90" s="44" t="s">
        <v>31</v>
      </c>
      <c r="T90" s="44" t="s">
        <v>31</v>
      </c>
      <c r="U90" s="44"/>
      <c r="V90" s="44" t="s">
        <v>31</v>
      </c>
      <c r="W90" s="44" t="s">
        <v>31</v>
      </c>
      <c r="X90" s="44"/>
      <c r="Y90" s="44" t="s">
        <v>31</v>
      </c>
      <c r="Z90" s="44" t="s">
        <v>31</v>
      </c>
      <c r="AA90" s="44"/>
      <c r="AB90" s="44" t="s">
        <v>31</v>
      </c>
      <c r="AC90" s="44" t="s">
        <v>31</v>
      </c>
      <c r="AD90" s="47">
        <f t="shared" si="20"/>
        <v>62.400000000000006</v>
      </c>
      <c r="AE90" s="47">
        <f t="shared" si="21"/>
        <v>62.400000000000006</v>
      </c>
      <c r="AF90" s="44"/>
      <c r="AG90" s="48">
        <v>14.32</v>
      </c>
      <c r="AH90" s="44" t="s">
        <v>31</v>
      </c>
      <c r="AI90" s="44"/>
      <c r="AJ90" s="47">
        <f t="shared" si="22"/>
        <v>66.3</v>
      </c>
      <c r="AK90" s="47">
        <f t="shared" si="23"/>
        <v>66.3</v>
      </c>
      <c r="AL90" s="44"/>
      <c r="AM90" s="47">
        <f t="shared" si="24"/>
        <v>28.08</v>
      </c>
      <c r="AN90" s="44" t="s">
        <v>31</v>
      </c>
      <c r="AO90" s="44"/>
      <c r="AP90" s="47">
        <f t="shared" si="25"/>
        <v>66.3</v>
      </c>
      <c r="AQ90" s="47">
        <f t="shared" si="26"/>
        <v>66.3</v>
      </c>
      <c r="AR90" s="44"/>
      <c r="AS90" s="47">
        <f t="shared" si="27"/>
        <v>58.5</v>
      </c>
      <c r="AT90" s="44" t="s">
        <v>31</v>
      </c>
      <c r="AU90" s="44"/>
      <c r="AV90" s="47">
        <f t="shared" si="28"/>
        <v>28.08</v>
      </c>
      <c r="AW90" s="44" t="s">
        <v>31</v>
      </c>
      <c r="AX90" s="44"/>
      <c r="AY90" s="47">
        <f t="shared" si="29"/>
        <v>28.08</v>
      </c>
      <c r="AZ90" s="44" t="s">
        <v>31</v>
      </c>
    </row>
    <row r="91" spans="1:52" s="49" customFormat="1" ht="13.2" x14ac:dyDescent="0.25">
      <c r="A91" s="44">
        <v>3000375</v>
      </c>
      <c r="B91" s="45" t="s">
        <v>119</v>
      </c>
      <c r="C91" s="44">
        <v>166</v>
      </c>
      <c r="D91" s="46">
        <v>84154</v>
      </c>
      <c r="E91" s="44">
        <v>300</v>
      </c>
      <c r="F91" s="47">
        <f t="shared" si="15"/>
        <v>132.80000000000001</v>
      </c>
      <c r="G91" s="48">
        <f t="shared" si="16"/>
        <v>30.34</v>
      </c>
      <c r="H91" s="47">
        <f t="shared" si="17"/>
        <v>141.1</v>
      </c>
      <c r="I91" s="48"/>
      <c r="J91" s="47">
        <f t="shared" si="18"/>
        <v>132.80000000000001</v>
      </c>
      <c r="K91" s="47">
        <f t="shared" si="19"/>
        <v>132.80000000000001</v>
      </c>
      <c r="L91" s="44"/>
      <c r="M91" s="44" t="s">
        <v>31</v>
      </c>
      <c r="N91" s="44" t="s">
        <v>31</v>
      </c>
      <c r="O91" s="44"/>
      <c r="P91" s="44" t="s">
        <v>31</v>
      </c>
      <c r="Q91" s="44" t="s">
        <v>31</v>
      </c>
      <c r="R91" s="44"/>
      <c r="S91" s="44" t="s">
        <v>31</v>
      </c>
      <c r="T91" s="44" t="s">
        <v>31</v>
      </c>
      <c r="U91" s="44"/>
      <c r="V91" s="44" t="s">
        <v>31</v>
      </c>
      <c r="W91" s="44" t="s">
        <v>31</v>
      </c>
      <c r="X91" s="44"/>
      <c r="Y91" s="44" t="s">
        <v>31</v>
      </c>
      <c r="Z91" s="44" t="s">
        <v>31</v>
      </c>
      <c r="AA91" s="44"/>
      <c r="AB91" s="44" t="s">
        <v>31</v>
      </c>
      <c r="AC91" s="44" t="s">
        <v>31</v>
      </c>
      <c r="AD91" s="47">
        <f t="shared" si="20"/>
        <v>132.80000000000001</v>
      </c>
      <c r="AE91" s="47">
        <f t="shared" si="21"/>
        <v>132.80000000000001</v>
      </c>
      <c r="AF91" s="44"/>
      <c r="AG91" s="48">
        <v>30.34</v>
      </c>
      <c r="AH91" s="44" t="s">
        <v>31</v>
      </c>
      <c r="AI91" s="44"/>
      <c r="AJ91" s="47">
        <f t="shared" si="22"/>
        <v>141.1</v>
      </c>
      <c r="AK91" s="47">
        <f t="shared" si="23"/>
        <v>141.1</v>
      </c>
      <c r="AL91" s="44"/>
      <c r="AM91" s="47">
        <f t="shared" si="24"/>
        <v>59.76</v>
      </c>
      <c r="AN91" s="44" t="s">
        <v>31</v>
      </c>
      <c r="AO91" s="44"/>
      <c r="AP91" s="47">
        <f t="shared" si="25"/>
        <v>141.1</v>
      </c>
      <c r="AQ91" s="47">
        <f t="shared" si="26"/>
        <v>141.1</v>
      </c>
      <c r="AR91" s="44"/>
      <c r="AS91" s="47">
        <f t="shared" si="27"/>
        <v>124.5</v>
      </c>
      <c r="AT91" s="44" t="s">
        <v>31</v>
      </c>
      <c r="AU91" s="44"/>
      <c r="AV91" s="47">
        <f t="shared" si="28"/>
        <v>59.76</v>
      </c>
      <c r="AW91" s="44" t="s">
        <v>31</v>
      </c>
      <c r="AX91" s="44"/>
      <c r="AY91" s="47">
        <f t="shared" si="29"/>
        <v>59.76</v>
      </c>
      <c r="AZ91" s="44" t="s">
        <v>31</v>
      </c>
    </row>
    <row r="92" spans="1:52" s="49" customFormat="1" ht="13.2" x14ac:dyDescent="0.25">
      <c r="A92" s="44">
        <v>3000380</v>
      </c>
      <c r="B92" s="50" t="s">
        <v>120</v>
      </c>
      <c r="C92" s="44">
        <v>393</v>
      </c>
      <c r="D92" s="44">
        <v>87800</v>
      </c>
      <c r="E92" s="44">
        <v>306</v>
      </c>
      <c r="F92" s="47">
        <f t="shared" si="15"/>
        <v>314.40000000000003</v>
      </c>
      <c r="G92" s="48">
        <f t="shared" si="16"/>
        <v>72.06</v>
      </c>
      <c r="H92" s="47">
        <f t="shared" si="17"/>
        <v>334.05</v>
      </c>
      <c r="I92" s="48"/>
      <c r="J92" s="47">
        <f t="shared" si="18"/>
        <v>314.40000000000003</v>
      </c>
      <c r="K92" s="47">
        <f t="shared" si="19"/>
        <v>314.40000000000003</v>
      </c>
      <c r="L92" s="44"/>
      <c r="M92" s="44" t="s">
        <v>31</v>
      </c>
      <c r="N92" s="44" t="s">
        <v>31</v>
      </c>
      <c r="O92" s="44"/>
      <c r="P92" s="44" t="s">
        <v>31</v>
      </c>
      <c r="Q92" s="44" t="s">
        <v>31</v>
      </c>
      <c r="R92" s="44"/>
      <c r="S92" s="44" t="s">
        <v>31</v>
      </c>
      <c r="T92" s="44" t="s">
        <v>31</v>
      </c>
      <c r="U92" s="44"/>
      <c r="V92" s="44" t="s">
        <v>31</v>
      </c>
      <c r="W92" s="44" t="s">
        <v>31</v>
      </c>
      <c r="X92" s="44"/>
      <c r="Y92" s="44" t="s">
        <v>31</v>
      </c>
      <c r="Z92" s="44" t="s">
        <v>31</v>
      </c>
      <c r="AA92" s="44"/>
      <c r="AB92" s="44" t="s">
        <v>31</v>
      </c>
      <c r="AC92" s="44" t="s">
        <v>31</v>
      </c>
      <c r="AD92" s="47">
        <f t="shared" si="20"/>
        <v>314.40000000000003</v>
      </c>
      <c r="AE92" s="47">
        <f t="shared" si="21"/>
        <v>314.40000000000003</v>
      </c>
      <c r="AF92" s="44"/>
      <c r="AG92" s="48">
        <v>72.06</v>
      </c>
      <c r="AH92" s="44" t="s">
        <v>31</v>
      </c>
      <c r="AI92" s="44"/>
      <c r="AJ92" s="47">
        <f t="shared" si="22"/>
        <v>334.05</v>
      </c>
      <c r="AK92" s="47">
        <f t="shared" si="23"/>
        <v>334.05</v>
      </c>
      <c r="AL92" s="44"/>
      <c r="AM92" s="47">
        <f t="shared" si="24"/>
        <v>141.47999999999999</v>
      </c>
      <c r="AN92" s="44" t="s">
        <v>31</v>
      </c>
      <c r="AO92" s="44"/>
      <c r="AP92" s="47">
        <f t="shared" si="25"/>
        <v>334.05</v>
      </c>
      <c r="AQ92" s="47">
        <f t="shared" si="26"/>
        <v>334.05</v>
      </c>
      <c r="AR92" s="44"/>
      <c r="AS92" s="47">
        <f t="shared" si="27"/>
        <v>294.75</v>
      </c>
      <c r="AT92" s="44" t="s">
        <v>31</v>
      </c>
      <c r="AU92" s="44"/>
      <c r="AV92" s="47">
        <f t="shared" si="28"/>
        <v>141.47999999999999</v>
      </c>
      <c r="AW92" s="44" t="s">
        <v>31</v>
      </c>
      <c r="AX92" s="44"/>
      <c r="AY92" s="47">
        <f t="shared" si="29"/>
        <v>141.47999999999999</v>
      </c>
      <c r="AZ92" s="44" t="s">
        <v>31</v>
      </c>
    </row>
    <row r="93" spans="1:52" s="49" customFormat="1" ht="13.2" x14ac:dyDescent="0.25">
      <c r="A93" s="44">
        <v>3000382</v>
      </c>
      <c r="B93" s="50" t="s">
        <v>121</v>
      </c>
      <c r="C93" s="44">
        <v>149</v>
      </c>
      <c r="D93" s="44">
        <v>87804</v>
      </c>
      <c r="E93" s="44">
        <v>300</v>
      </c>
      <c r="F93" s="47">
        <f t="shared" si="15"/>
        <v>119.2</v>
      </c>
      <c r="G93" s="48">
        <f t="shared" si="16"/>
        <v>27.31</v>
      </c>
      <c r="H93" s="47">
        <f t="shared" si="17"/>
        <v>126.64999999999999</v>
      </c>
      <c r="I93" s="48"/>
      <c r="J93" s="47">
        <f t="shared" si="18"/>
        <v>119.2</v>
      </c>
      <c r="K93" s="47">
        <f t="shared" si="19"/>
        <v>119.2</v>
      </c>
      <c r="L93" s="44"/>
      <c r="M93" s="44" t="s">
        <v>31</v>
      </c>
      <c r="N93" s="44" t="s">
        <v>31</v>
      </c>
      <c r="O93" s="44"/>
      <c r="P93" s="44" t="s">
        <v>31</v>
      </c>
      <c r="Q93" s="44" t="s">
        <v>31</v>
      </c>
      <c r="R93" s="44"/>
      <c r="S93" s="44" t="s">
        <v>31</v>
      </c>
      <c r="T93" s="44" t="s">
        <v>31</v>
      </c>
      <c r="U93" s="44"/>
      <c r="V93" s="44" t="s">
        <v>31</v>
      </c>
      <c r="W93" s="44" t="s">
        <v>31</v>
      </c>
      <c r="X93" s="44"/>
      <c r="Y93" s="44" t="s">
        <v>31</v>
      </c>
      <c r="Z93" s="44" t="s">
        <v>31</v>
      </c>
      <c r="AA93" s="44"/>
      <c r="AB93" s="44" t="s">
        <v>31</v>
      </c>
      <c r="AC93" s="44" t="s">
        <v>31</v>
      </c>
      <c r="AD93" s="47">
        <f t="shared" si="20"/>
        <v>119.2</v>
      </c>
      <c r="AE93" s="47">
        <f t="shared" si="21"/>
        <v>119.2</v>
      </c>
      <c r="AF93" s="44"/>
      <c r="AG93" s="48">
        <v>27.31</v>
      </c>
      <c r="AH93" s="44" t="s">
        <v>31</v>
      </c>
      <c r="AI93" s="44"/>
      <c r="AJ93" s="47">
        <f t="shared" si="22"/>
        <v>126.64999999999999</v>
      </c>
      <c r="AK93" s="47">
        <f t="shared" si="23"/>
        <v>126.64999999999999</v>
      </c>
      <c r="AL93" s="44"/>
      <c r="AM93" s="47">
        <f t="shared" si="24"/>
        <v>53.64</v>
      </c>
      <c r="AN93" s="44" t="s">
        <v>31</v>
      </c>
      <c r="AO93" s="44"/>
      <c r="AP93" s="47">
        <f t="shared" si="25"/>
        <v>126.64999999999999</v>
      </c>
      <c r="AQ93" s="47">
        <f t="shared" si="26"/>
        <v>126.64999999999999</v>
      </c>
      <c r="AR93" s="44"/>
      <c r="AS93" s="47">
        <f t="shared" si="27"/>
        <v>111.75</v>
      </c>
      <c r="AT93" s="44" t="s">
        <v>31</v>
      </c>
      <c r="AU93" s="44"/>
      <c r="AV93" s="47">
        <f t="shared" si="28"/>
        <v>53.64</v>
      </c>
      <c r="AW93" s="44" t="s">
        <v>31</v>
      </c>
      <c r="AX93" s="44"/>
      <c r="AY93" s="47">
        <f t="shared" si="29"/>
        <v>53.64</v>
      </c>
      <c r="AZ93" s="44" t="s">
        <v>31</v>
      </c>
    </row>
    <row r="94" spans="1:52" s="49" customFormat="1" ht="13.2" x14ac:dyDescent="0.25">
      <c r="A94" s="44">
        <v>3000384</v>
      </c>
      <c r="B94" s="50" t="s">
        <v>122</v>
      </c>
      <c r="C94" s="44">
        <v>266</v>
      </c>
      <c r="D94" s="44">
        <v>82306</v>
      </c>
      <c r="E94" s="44">
        <v>300</v>
      </c>
      <c r="F94" s="47">
        <f t="shared" si="15"/>
        <v>212.8</v>
      </c>
      <c r="G94" s="48">
        <f t="shared" si="16"/>
        <v>48.84</v>
      </c>
      <c r="H94" s="47">
        <f t="shared" si="17"/>
        <v>226.1</v>
      </c>
      <c r="I94" s="48"/>
      <c r="J94" s="47">
        <f t="shared" si="18"/>
        <v>212.8</v>
      </c>
      <c r="K94" s="47">
        <f t="shared" si="19"/>
        <v>212.8</v>
      </c>
      <c r="L94" s="44"/>
      <c r="M94" s="44" t="s">
        <v>31</v>
      </c>
      <c r="N94" s="44" t="s">
        <v>31</v>
      </c>
      <c r="O94" s="44"/>
      <c r="P94" s="44" t="s">
        <v>31</v>
      </c>
      <c r="Q94" s="44" t="s">
        <v>31</v>
      </c>
      <c r="R94" s="44"/>
      <c r="S94" s="44" t="s">
        <v>31</v>
      </c>
      <c r="T94" s="44" t="s">
        <v>31</v>
      </c>
      <c r="U94" s="44"/>
      <c r="V94" s="44" t="s">
        <v>31</v>
      </c>
      <c r="W94" s="44" t="s">
        <v>31</v>
      </c>
      <c r="X94" s="44"/>
      <c r="Y94" s="44" t="s">
        <v>31</v>
      </c>
      <c r="Z94" s="44" t="s">
        <v>31</v>
      </c>
      <c r="AA94" s="44"/>
      <c r="AB94" s="44" t="s">
        <v>31</v>
      </c>
      <c r="AC94" s="44" t="s">
        <v>31</v>
      </c>
      <c r="AD94" s="47">
        <f t="shared" si="20"/>
        <v>212.8</v>
      </c>
      <c r="AE94" s="47">
        <f t="shared" si="21"/>
        <v>212.8</v>
      </c>
      <c r="AF94" s="44"/>
      <c r="AG94" s="48">
        <v>48.84</v>
      </c>
      <c r="AH94" s="44" t="s">
        <v>31</v>
      </c>
      <c r="AI94" s="44"/>
      <c r="AJ94" s="47">
        <f t="shared" si="22"/>
        <v>226.1</v>
      </c>
      <c r="AK94" s="47">
        <f t="shared" si="23"/>
        <v>226.1</v>
      </c>
      <c r="AL94" s="44"/>
      <c r="AM94" s="47">
        <f t="shared" si="24"/>
        <v>95.759999999999991</v>
      </c>
      <c r="AN94" s="44" t="s">
        <v>31</v>
      </c>
      <c r="AO94" s="44"/>
      <c r="AP94" s="47">
        <f t="shared" si="25"/>
        <v>226.1</v>
      </c>
      <c r="AQ94" s="47">
        <f t="shared" si="26"/>
        <v>226.1</v>
      </c>
      <c r="AR94" s="44"/>
      <c r="AS94" s="47">
        <f t="shared" si="27"/>
        <v>199.5</v>
      </c>
      <c r="AT94" s="44" t="s">
        <v>31</v>
      </c>
      <c r="AU94" s="44"/>
      <c r="AV94" s="47">
        <f t="shared" si="28"/>
        <v>95.759999999999991</v>
      </c>
      <c r="AW94" s="44" t="s">
        <v>31</v>
      </c>
      <c r="AX94" s="44"/>
      <c r="AY94" s="47">
        <f t="shared" si="29"/>
        <v>95.759999999999991</v>
      </c>
      <c r="AZ94" s="44" t="s">
        <v>31</v>
      </c>
    </row>
    <row r="95" spans="1:52" s="49" customFormat="1" ht="13.2" x14ac:dyDescent="0.25">
      <c r="A95" s="44">
        <v>3000386</v>
      </c>
      <c r="B95" s="50" t="s">
        <v>123</v>
      </c>
      <c r="C95" s="51">
        <v>242</v>
      </c>
      <c r="D95" s="46">
        <v>86945</v>
      </c>
      <c r="E95" s="44">
        <f>VLOOKUP(A:A,'[1]Charge Level Data'!$C:$F,4,FALSE)</f>
        <v>300</v>
      </c>
      <c r="F95" s="47">
        <f t="shared" si="15"/>
        <v>193.60000000000002</v>
      </c>
      <c r="G95" s="48">
        <f t="shared" si="16"/>
        <v>58.5</v>
      </c>
      <c r="H95" s="47">
        <f t="shared" si="17"/>
        <v>205.7</v>
      </c>
      <c r="I95" s="48"/>
      <c r="J95" s="47">
        <f t="shared" si="18"/>
        <v>193.60000000000002</v>
      </c>
      <c r="K95" s="47">
        <f t="shared" si="19"/>
        <v>193.60000000000002</v>
      </c>
      <c r="L95" s="44"/>
      <c r="M95" s="44" t="s">
        <v>31</v>
      </c>
      <c r="N95" s="44" t="s">
        <v>31</v>
      </c>
      <c r="O95" s="44"/>
      <c r="P95" s="44" t="s">
        <v>31</v>
      </c>
      <c r="Q95" s="44" t="s">
        <v>31</v>
      </c>
      <c r="R95" s="44"/>
      <c r="S95" s="44" t="s">
        <v>31</v>
      </c>
      <c r="T95" s="44" t="s">
        <v>31</v>
      </c>
      <c r="U95" s="44"/>
      <c r="V95" s="44" t="s">
        <v>31</v>
      </c>
      <c r="W95" s="44" t="s">
        <v>31</v>
      </c>
      <c r="X95" s="44"/>
      <c r="Y95" s="44" t="s">
        <v>31</v>
      </c>
      <c r="Z95" s="44" t="s">
        <v>31</v>
      </c>
      <c r="AA95" s="44"/>
      <c r="AB95" s="44" t="s">
        <v>31</v>
      </c>
      <c r="AC95" s="44" t="s">
        <v>31</v>
      </c>
      <c r="AD95" s="47">
        <f t="shared" si="20"/>
        <v>193.60000000000002</v>
      </c>
      <c r="AE95" s="47">
        <f t="shared" si="21"/>
        <v>193.60000000000002</v>
      </c>
      <c r="AF95" s="44"/>
      <c r="AG95" s="48">
        <v>58.5</v>
      </c>
      <c r="AH95" s="44" t="s">
        <v>31</v>
      </c>
      <c r="AI95" s="44"/>
      <c r="AJ95" s="47">
        <f t="shared" si="22"/>
        <v>205.7</v>
      </c>
      <c r="AK95" s="47">
        <f t="shared" si="23"/>
        <v>205.7</v>
      </c>
      <c r="AL95" s="44"/>
      <c r="AM95" s="47">
        <f t="shared" si="24"/>
        <v>87.11999999999999</v>
      </c>
      <c r="AN95" s="44" t="s">
        <v>31</v>
      </c>
      <c r="AO95" s="44"/>
      <c r="AP95" s="47">
        <f t="shared" si="25"/>
        <v>205.7</v>
      </c>
      <c r="AQ95" s="47">
        <f t="shared" si="26"/>
        <v>205.7</v>
      </c>
      <c r="AR95" s="44"/>
      <c r="AS95" s="47">
        <f t="shared" si="27"/>
        <v>181.5</v>
      </c>
      <c r="AT95" s="44" t="s">
        <v>31</v>
      </c>
      <c r="AU95" s="44"/>
      <c r="AV95" s="47">
        <f t="shared" si="28"/>
        <v>87.11999999999999</v>
      </c>
      <c r="AW95" s="44" t="s">
        <v>31</v>
      </c>
      <c r="AX95" s="44"/>
      <c r="AY95" s="47">
        <f t="shared" si="29"/>
        <v>87.11999999999999</v>
      </c>
      <c r="AZ95" s="44" t="s">
        <v>31</v>
      </c>
    </row>
    <row r="96" spans="1:52" s="49" customFormat="1" ht="13.2" x14ac:dyDescent="0.25">
      <c r="A96" s="44">
        <v>3000388</v>
      </c>
      <c r="B96" s="50" t="s">
        <v>124</v>
      </c>
      <c r="C96" s="44">
        <v>49</v>
      </c>
      <c r="D96" s="44">
        <v>87206</v>
      </c>
      <c r="E96" s="44">
        <v>300</v>
      </c>
      <c r="F96" s="47">
        <f t="shared" si="15"/>
        <v>39.200000000000003</v>
      </c>
      <c r="G96" s="48">
        <f t="shared" si="16"/>
        <v>8.89</v>
      </c>
      <c r="H96" s="47">
        <f t="shared" si="17"/>
        <v>41.65</v>
      </c>
      <c r="I96" s="48"/>
      <c r="J96" s="47">
        <f t="shared" si="18"/>
        <v>39.200000000000003</v>
      </c>
      <c r="K96" s="47">
        <f t="shared" si="19"/>
        <v>39.200000000000003</v>
      </c>
      <c r="L96" s="44"/>
      <c r="M96" s="44" t="s">
        <v>31</v>
      </c>
      <c r="N96" s="44" t="s">
        <v>31</v>
      </c>
      <c r="O96" s="44"/>
      <c r="P96" s="44" t="s">
        <v>31</v>
      </c>
      <c r="Q96" s="44" t="s">
        <v>31</v>
      </c>
      <c r="R96" s="44"/>
      <c r="S96" s="44" t="s">
        <v>31</v>
      </c>
      <c r="T96" s="44" t="s">
        <v>31</v>
      </c>
      <c r="U96" s="44"/>
      <c r="V96" s="44" t="s">
        <v>31</v>
      </c>
      <c r="W96" s="44" t="s">
        <v>31</v>
      </c>
      <c r="X96" s="44"/>
      <c r="Y96" s="44" t="s">
        <v>31</v>
      </c>
      <c r="Z96" s="44" t="s">
        <v>31</v>
      </c>
      <c r="AA96" s="44"/>
      <c r="AB96" s="44" t="s">
        <v>31</v>
      </c>
      <c r="AC96" s="44" t="s">
        <v>31</v>
      </c>
      <c r="AD96" s="47">
        <f t="shared" si="20"/>
        <v>39.200000000000003</v>
      </c>
      <c r="AE96" s="47">
        <f t="shared" si="21"/>
        <v>39.200000000000003</v>
      </c>
      <c r="AF96" s="44"/>
      <c r="AG96" s="48">
        <v>8.89</v>
      </c>
      <c r="AH96" s="44" t="s">
        <v>31</v>
      </c>
      <c r="AI96" s="44"/>
      <c r="AJ96" s="47">
        <f t="shared" si="22"/>
        <v>41.65</v>
      </c>
      <c r="AK96" s="47">
        <f t="shared" si="23"/>
        <v>41.65</v>
      </c>
      <c r="AL96" s="44"/>
      <c r="AM96" s="47">
        <f t="shared" si="24"/>
        <v>17.64</v>
      </c>
      <c r="AN96" s="44" t="s">
        <v>31</v>
      </c>
      <c r="AO96" s="44"/>
      <c r="AP96" s="47">
        <f t="shared" si="25"/>
        <v>41.65</v>
      </c>
      <c r="AQ96" s="47">
        <f t="shared" si="26"/>
        <v>41.65</v>
      </c>
      <c r="AR96" s="44"/>
      <c r="AS96" s="47">
        <f t="shared" si="27"/>
        <v>36.75</v>
      </c>
      <c r="AT96" s="44" t="s">
        <v>31</v>
      </c>
      <c r="AU96" s="44"/>
      <c r="AV96" s="47">
        <f t="shared" si="28"/>
        <v>17.64</v>
      </c>
      <c r="AW96" s="44" t="s">
        <v>31</v>
      </c>
      <c r="AX96" s="44"/>
      <c r="AY96" s="47">
        <f t="shared" si="29"/>
        <v>17.64</v>
      </c>
      <c r="AZ96" s="44" t="s">
        <v>31</v>
      </c>
    </row>
    <row r="97" spans="1:52" s="49" customFormat="1" ht="13.2" x14ac:dyDescent="0.25">
      <c r="A97" s="44">
        <v>3000406</v>
      </c>
      <c r="B97" s="50" t="s">
        <v>125</v>
      </c>
      <c r="C97" s="61">
        <v>1598</v>
      </c>
      <c r="D97" s="46" t="s">
        <v>126</v>
      </c>
      <c r="E97" s="44">
        <f>VLOOKUP(A:A,'[1]Charge Level Data'!$C:$F,4,FALSE)</f>
        <v>390</v>
      </c>
      <c r="F97" s="47">
        <f t="shared" si="15"/>
        <v>1278.4000000000001</v>
      </c>
      <c r="G97" s="48">
        <f t="shared" si="16"/>
        <v>333.94</v>
      </c>
      <c r="H97" s="47">
        <f t="shared" si="17"/>
        <v>1358.3</v>
      </c>
      <c r="I97" s="48"/>
      <c r="J97" s="47">
        <f t="shared" si="18"/>
        <v>1278.4000000000001</v>
      </c>
      <c r="K97" s="47">
        <f t="shared" si="19"/>
        <v>1278.4000000000001</v>
      </c>
      <c r="L97" s="44"/>
      <c r="M97" s="44" t="s">
        <v>31</v>
      </c>
      <c r="N97" s="44" t="s">
        <v>31</v>
      </c>
      <c r="O97" s="44"/>
      <c r="P97" s="44" t="s">
        <v>31</v>
      </c>
      <c r="Q97" s="44" t="s">
        <v>31</v>
      </c>
      <c r="R97" s="44"/>
      <c r="S97" s="44" t="s">
        <v>31</v>
      </c>
      <c r="T97" s="44" t="s">
        <v>31</v>
      </c>
      <c r="U97" s="44"/>
      <c r="V97" s="44" t="s">
        <v>31</v>
      </c>
      <c r="W97" s="44" t="s">
        <v>31</v>
      </c>
      <c r="X97" s="44"/>
      <c r="Y97" s="44" t="s">
        <v>31</v>
      </c>
      <c r="Z97" s="44" t="s">
        <v>31</v>
      </c>
      <c r="AA97" s="44"/>
      <c r="AB97" s="44" t="s">
        <v>31</v>
      </c>
      <c r="AC97" s="44" t="s">
        <v>31</v>
      </c>
      <c r="AD97" s="47">
        <f t="shared" si="20"/>
        <v>1278.4000000000001</v>
      </c>
      <c r="AE97" s="47">
        <f t="shared" si="21"/>
        <v>1278.4000000000001</v>
      </c>
      <c r="AF97" s="44"/>
      <c r="AG97" s="48">
        <v>333.94</v>
      </c>
      <c r="AH97" s="44" t="s">
        <v>31</v>
      </c>
      <c r="AI97" s="44"/>
      <c r="AJ97" s="47">
        <f t="shared" si="22"/>
        <v>1358.3</v>
      </c>
      <c r="AK97" s="47">
        <f t="shared" si="23"/>
        <v>1358.3</v>
      </c>
      <c r="AL97" s="44"/>
      <c r="AM97" s="47">
        <f t="shared" si="24"/>
        <v>575.28</v>
      </c>
      <c r="AN97" s="44" t="s">
        <v>31</v>
      </c>
      <c r="AO97" s="44"/>
      <c r="AP97" s="47">
        <f t="shared" si="25"/>
        <v>1358.3</v>
      </c>
      <c r="AQ97" s="47">
        <f t="shared" si="26"/>
        <v>1358.3</v>
      </c>
      <c r="AR97" s="44"/>
      <c r="AS97" s="47">
        <f t="shared" si="27"/>
        <v>1198.5</v>
      </c>
      <c r="AT97" s="44" t="s">
        <v>31</v>
      </c>
      <c r="AU97" s="44"/>
      <c r="AV97" s="47">
        <f t="shared" si="28"/>
        <v>575.28</v>
      </c>
      <c r="AW97" s="44" t="s">
        <v>31</v>
      </c>
      <c r="AX97" s="44"/>
      <c r="AY97" s="47">
        <f t="shared" si="29"/>
        <v>575.28</v>
      </c>
      <c r="AZ97" s="44" t="s">
        <v>31</v>
      </c>
    </row>
    <row r="98" spans="1:52" s="49" customFormat="1" ht="13.2" x14ac:dyDescent="0.25">
      <c r="A98" s="44">
        <v>3000407</v>
      </c>
      <c r="B98" s="50" t="s">
        <v>127</v>
      </c>
      <c r="C98" s="61">
        <v>1290</v>
      </c>
      <c r="D98" s="46" t="s">
        <v>128</v>
      </c>
      <c r="E98" s="44">
        <f>VLOOKUP(A:A,'[1]Charge Level Data'!$C:$F,4,FALSE)</f>
        <v>390</v>
      </c>
      <c r="F98" s="47">
        <f t="shared" si="15"/>
        <v>1032</v>
      </c>
      <c r="G98" s="48">
        <f t="shared" si="16"/>
        <v>459.83</v>
      </c>
      <c r="H98" s="47">
        <f t="shared" si="17"/>
        <v>1096.5</v>
      </c>
      <c r="I98" s="48"/>
      <c r="J98" s="47">
        <f t="shared" si="18"/>
        <v>1032</v>
      </c>
      <c r="K98" s="47">
        <f t="shared" si="19"/>
        <v>1032</v>
      </c>
      <c r="L98" s="44"/>
      <c r="M98" s="44" t="s">
        <v>31</v>
      </c>
      <c r="N98" s="44" t="s">
        <v>31</v>
      </c>
      <c r="O98" s="44"/>
      <c r="P98" s="44" t="s">
        <v>31</v>
      </c>
      <c r="Q98" s="44" t="s">
        <v>31</v>
      </c>
      <c r="R98" s="44"/>
      <c r="S98" s="44" t="s">
        <v>31</v>
      </c>
      <c r="T98" s="44" t="s">
        <v>31</v>
      </c>
      <c r="U98" s="44"/>
      <c r="V98" s="44" t="s">
        <v>31</v>
      </c>
      <c r="W98" s="44" t="s">
        <v>31</v>
      </c>
      <c r="X98" s="44"/>
      <c r="Y98" s="44" t="s">
        <v>31</v>
      </c>
      <c r="Z98" s="44" t="s">
        <v>31</v>
      </c>
      <c r="AA98" s="44"/>
      <c r="AB98" s="44" t="s">
        <v>31</v>
      </c>
      <c r="AC98" s="44" t="s">
        <v>31</v>
      </c>
      <c r="AD98" s="47">
        <f t="shared" si="20"/>
        <v>1032</v>
      </c>
      <c r="AE98" s="47">
        <f t="shared" si="21"/>
        <v>1032</v>
      </c>
      <c r="AF98" s="44"/>
      <c r="AG98" s="48">
        <v>459.83</v>
      </c>
      <c r="AH98" s="44" t="s">
        <v>31</v>
      </c>
      <c r="AI98" s="44"/>
      <c r="AJ98" s="47">
        <f t="shared" si="22"/>
        <v>1096.5</v>
      </c>
      <c r="AK98" s="47">
        <f t="shared" si="23"/>
        <v>1096.5</v>
      </c>
      <c r="AL98" s="44"/>
      <c r="AM98" s="47">
        <f t="shared" si="24"/>
        <v>464.4</v>
      </c>
      <c r="AN98" s="44" t="s">
        <v>31</v>
      </c>
      <c r="AO98" s="44"/>
      <c r="AP98" s="47">
        <f t="shared" si="25"/>
        <v>1096.5</v>
      </c>
      <c r="AQ98" s="47">
        <f t="shared" si="26"/>
        <v>1096.5</v>
      </c>
      <c r="AR98" s="44"/>
      <c r="AS98" s="47">
        <f t="shared" si="27"/>
        <v>967.5</v>
      </c>
      <c r="AT98" s="44" t="s">
        <v>31</v>
      </c>
      <c r="AU98" s="44"/>
      <c r="AV98" s="47">
        <f t="shared" si="28"/>
        <v>464.4</v>
      </c>
      <c r="AW98" s="44" t="s">
        <v>31</v>
      </c>
      <c r="AX98" s="44"/>
      <c r="AY98" s="47">
        <f t="shared" si="29"/>
        <v>464.4</v>
      </c>
      <c r="AZ98" s="44" t="s">
        <v>31</v>
      </c>
    </row>
    <row r="99" spans="1:52" s="49" customFormat="1" ht="13.2" x14ac:dyDescent="0.25">
      <c r="A99" s="44">
        <v>3000409</v>
      </c>
      <c r="B99" s="50" t="s">
        <v>129</v>
      </c>
      <c r="C99" s="61">
        <v>1788</v>
      </c>
      <c r="D99" s="46" t="s">
        <v>130</v>
      </c>
      <c r="E99" s="44">
        <f>VLOOKUP(A:A,'[1]Charge Level Data'!$C:$F,4,FALSE)</f>
        <v>390</v>
      </c>
      <c r="F99" s="47">
        <f t="shared" si="15"/>
        <v>1430.4</v>
      </c>
      <c r="G99" s="48">
        <f t="shared" si="16"/>
        <v>431.92</v>
      </c>
      <c r="H99" s="47">
        <f t="shared" si="17"/>
        <v>1519.8</v>
      </c>
      <c r="I99" s="48"/>
      <c r="J99" s="47">
        <f t="shared" si="18"/>
        <v>1430.4</v>
      </c>
      <c r="K99" s="47">
        <f t="shared" si="19"/>
        <v>1430.4</v>
      </c>
      <c r="L99" s="44"/>
      <c r="M99" s="44" t="s">
        <v>31</v>
      </c>
      <c r="N99" s="44" t="s">
        <v>31</v>
      </c>
      <c r="O99" s="44"/>
      <c r="P99" s="44" t="s">
        <v>31</v>
      </c>
      <c r="Q99" s="44" t="s">
        <v>31</v>
      </c>
      <c r="R99" s="44"/>
      <c r="S99" s="44" t="s">
        <v>31</v>
      </c>
      <c r="T99" s="44" t="s">
        <v>31</v>
      </c>
      <c r="U99" s="44"/>
      <c r="V99" s="44" t="s">
        <v>31</v>
      </c>
      <c r="W99" s="44" t="s">
        <v>31</v>
      </c>
      <c r="X99" s="44"/>
      <c r="Y99" s="44" t="s">
        <v>31</v>
      </c>
      <c r="Z99" s="44" t="s">
        <v>31</v>
      </c>
      <c r="AA99" s="44"/>
      <c r="AB99" s="44" t="s">
        <v>31</v>
      </c>
      <c r="AC99" s="44" t="s">
        <v>31</v>
      </c>
      <c r="AD99" s="47">
        <f t="shared" si="20"/>
        <v>1430.4</v>
      </c>
      <c r="AE99" s="47">
        <f t="shared" si="21"/>
        <v>1430.4</v>
      </c>
      <c r="AF99" s="44"/>
      <c r="AG99" s="48">
        <v>431.92</v>
      </c>
      <c r="AH99" s="44" t="s">
        <v>31</v>
      </c>
      <c r="AI99" s="44"/>
      <c r="AJ99" s="47">
        <f t="shared" si="22"/>
        <v>1519.8</v>
      </c>
      <c r="AK99" s="47">
        <f t="shared" si="23"/>
        <v>1519.8</v>
      </c>
      <c r="AL99" s="44"/>
      <c r="AM99" s="47">
        <f t="shared" si="24"/>
        <v>643.67999999999995</v>
      </c>
      <c r="AN99" s="44" t="s">
        <v>31</v>
      </c>
      <c r="AO99" s="44"/>
      <c r="AP99" s="47">
        <f t="shared" si="25"/>
        <v>1519.8</v>
      </c>
      <c r="AQ99" s="47">
        <f t="shared" si="26"/>
        <v>1519.8</v>
      </c>
      <c r="AR99" s="44"/>
      <c r="AS99" s="47">
        <f t="shared" si="27"/>
        <v>1341</v>
      </c>
      <c r="AT99" s="44" t="s">
        <v>31</v>
      </c>
      <c r="AU99" s="44"/>
      <c r="AV99" s="47">
        <f t="shared" si="28"/>
        <v>643.67999999999995</v>
      </c>
      <c r="AW99" s="44" t="s">
        <v>31</v>
      </c>
      <c r="AX99" s="44"/>
      <c r="AY99" s="47">
        <f t="shared" si="29"/>
        <v>643.67999999999995</v>
      </c>
      <c r="AZ99" s="44" t="s">
        <v>31</v>
      </c>
    </row>
    <row r="100" spans="1:52" s="49" customFormat="1" ht="13.2" x14ac:dyDescent="0.25">
      <c r="A100" s="44">
        <v>3000429</v>
      </c>
      <c r="B100" s="50" t="s">
        <v>131</v>
      </c>
      <c r="C100" s="44">
        <v>174</v>
      </c>
      <c r="D100" s="44">
        <v>86757</v>
      </c>
      <c r="E100" s="44">
        <v>300</v>
      </c>
      <c r="F100" s="47">
        <f t="shared" si="15"/>
        <v>139.20000000000002</v>
      </c>
      <c r="G100" s="48">
        <f t="shared" si="16"/>
        <v>31.93</v>
      </c>
      <c r="H100" s="47">
        <f t="shared" si="17"/>
        <v>147.9</v>
      </c>
      <c r="I100" s="48"/>
      <c r="J100" s="47">
        <f t="shared" si="18"/>
        <v>139.20000000000002</v>
      </c>
      <c r="K100" s="47">
        <f t="shared" si="19"/>
        <v>139.20000000000002</v>
      </c>
      <c r="L100" s="44"/>
      <c r="M100" s="44" t="s">
        <v>31</v>
      </c>
      <c r="N100" s="44" t="s">
        <v>31</v>
      </c>
      <c r="O100" s="44"/>
      <c r="P100" s="44" t="s">
        <v>31</v>
      </c>
      <c r="Q100" s="44" t="s">
        <v>31</v>
      </c>
      <c r="R100" s="44"/>
      <c r="S100" s="44" t="s">
        <v>31</v>
      </c>
      <c r="T100" s="44" t="s">
        <v>31</v>
      </c>
      <c r="U100" s="44"/>
      <c r="V100" s="44" t="s">
        <v>31</v>
      </c>
      <c r="W100" s="44" t="s">
        <v>31</v>
      </c>
      <c r="X100" s="44"/>
      <c r="Y100" s="44" t="s">
        <v>31</v>
      </c>
      <c r="Z100" s="44" t="s">
        <v>31</v>
      </c>
      <c r="AA100" s="44"/>
      <c r="AB100" s="44" t="s">
        <v>31</v>
      </c>
      <c r="AC100" s="44" t="s">
        <v>31</v>
      </c>
      <c r="AD100" s="47">
        <f t="shared" si="20"/>
        <v>139.20000000000002</v>
      </c>
      <c r="AE100" s="47">
        <f t="shared" si="21"/>
        <v>139.20000000000002</v>
      </c>
      <c r="AF100" s="44"/>
      <c r="AG100" s="48">
        <v>31.93</v>
      </c>
      <c r="AH100" s="44" t="s">
        <v>31</v>
      </c>
      <c r="AI100" s="44"/>
      <c r="AJ100" s="47">
        <f t="shared" si="22"/>
        <v>147.9</v>
      </c>
      <c r="AK100" s="47">
        <f t="shared" si="23"/>
        <v>147.9</v>
      </c>
      <c r="AL100" s="44"/>
      <c r="AM100" s="47">
        <f t="shared" si="24"/>
        <v>62.64</v>
      </c>
      <c r="AN100" s="44" t="s">
        <v>31</v>
      </c>
      <c r="AO100" s="44"/>
      <c r="AP100" s="47">
        <f t="shared" si="25"/>
        <v>147.9</v>
      </c>
      <c r="AQ100" s="47">
        <f t="shared" si="26"/>
        <v>147.9</v>
      </c>
      <c r="AR100" s="44"/>
      <c r="AS100" s="47">
        <f t="shared" si="27"/>
        <v>130.5</v>
      </c>
      <c r="AT100" s="44" t="s">
        <v>31</v>
      </c>
      <c r="AU100" s="44"/>
      <c r="AV100" s="47">
        <f t="shared" si="28"/>
        <v>62.64</v>
      </c>
      <c r="AW100" s="44" t="s">
        <v>31</v>
      </c>
      <c r="AX100" s="44"/>
      <c r="AY100" s="47">
        <f t="shared" si="29"/>
        <v>62.64</v>
      </c>
      <c r="AZ100" s="44" t="s">
        <v>31</v>
      </c>
    </row>
    <row r="101" spans="1:52" s="49" customFormat="1" ht="13.2" x14ac:dyDescent="0.25">
      <c r="A101" s="44">
        <v>3000491</v>
      </c>
      <c r="B101" s="50" t="s">
        <v>132</v>
      </c>
      <c r="C101" s="44">
        <v>73</v>
      </c>
      <c r="D101" s="44">
        <v>87086</v>
      </c>
      <c r="E101" s="44">
        <v>300</v>
      </c>
      <c r="F101" s="47">
        <f t="shared" si="15"/>
        <v>58.400000000000006</v>
      </c>
      <c r="G101" s="48">
        <f t="shared" si="16"/>
        <v>13.32</v>
      </c>
      <c r="H101" s="47">
        <f t="shared" si="17"/>
        <v>62.05</v>
      </c>
      <c r="I101" s="48"/>
      <c r="J101" s="47">
        <f t="shared" si="18"/>
        <v>58.400000000000006</v>
      </c>
      <c r="K101" s="47">
        <f t="shared" si="19"/>
        <v>58.400000000000006</v>
      </c>
      <c r="L101" s="44"/>
      <c r="M101" s="44" t="s">
        <v>31</v>
      </c>
      <c r="N101" s="44" t="s">
        <v>31</v>
      </c>
      <c r="O101" s="44"/>
      <c r="P101" s="44" t="s">
        <v>31</v>
      </c>
      <c r="Q101" s="44" t="s">
        <v>31</v>
      </c>
      <c r="R101" s="44"/>
      <c r="S101" s="44" t="s">
        <v>31</v>
      </c>
      <c r="T101" s="44" t="s">
        <v>31</v>
      </c>
      <c r="U101" s="44"/>
      <c r="V101" s="44" t="s">
        <v>31</v>
      </c>
      <c r="W101" s="44" t="s">
        <v>31</v>
      </c>
      <c r="X101" s="44"/>
      <c r="Y101" s="44" t="s">
        <v>31</v>
      </c>
      <c r="Z101" s="44" t="s">
        <v>31</v>
      </c>
      <c r="AA101" s="44"/>
      <c r="AB101" s="44" t="s">
        <v>31</v>
      </c>
      <c r="AC101" s="44" t="s">
        <v>31</v>
      </c>
      <c r="AD101" s="47">
        <f t="shared" si="20"/>
        <v>58.400000000000006</v>
      </c>
      <c r="AE101" s="47">
        <f t="shared" si="21"/>
        <v>58.400000000000006</v>
      </c>
      <c r="AF101" s="44"/>
      <c r="AG101" s="48">
        <v>13.32</v>
      </c>
      <c r="AH101" s="44" t="s">
        <v>31</v>
      </c>
      <c r="AI101" s="44"/>
      <c r="AJ101" s="47">
        <f t="shared" si="22"/>
        <v>62.05</v>
      </c>
      <c r="AK101" s="47">
        <f t="shared" si="23"/>
        <v>62.05</v>
      </c>
      <c r="AL101" s="44"/>
      <c r="AM101" s="47">
        <f t="shared" si="24"/>
        <v>26.279999999999998</v>
      </c>
      <c r="AN101" s="44" t="s">
        <v>31</v>
      </c>
      <c r="AO101" s="44"/>
      <c r="AP101" s="47">
        <f t="shared" si="25"/>
        <v>62.05</v>
      </c>
      <c r="AQ101" s="47">
        <f t="shared" si="26"/>
        <v>62.05</v>
      </c>
      <c r="AR101" s="44"/>
      <c r="AS101" s="47">
        <f t="shared" si="27"/>
        <v>54.75</v>
      </c>
      <c r="AT101" s="44" t="s">
        <v>31</v>
      </c>
      <c r="AU101" s="44"/>
      <c r="AV101" s="47">
        <f t="shared" si="28"/>
        <v>26.279999999999998</v>
      </c>
      <c r="AW101" s="44" t="s">
        <v>31</v>
      </c>
      <c r="AX101" s="44"/>
      <c r="AY101" s="47">
        <f t="shared" si="29"/>
        <v>26.279999999999998</v>
      </c>
      <c r="AZ101" s="44" t="s">
        <v>31</v>
      </c>
    </row>
    <row r="102" spans="1:52" s="49" customFormat="1" ht="13.2" x14ac:dyDescent="0.25">
      <c r="A102" s="44">
        <v>3000493</v>
      </c>
      <c r="B102" s="50" t="s">
        <v>133</v>
      </c>
      <c r="C102" s="44">
        <v>79</v>
      </c>
      <c r="D102" s="44">
        <v>83550</v>
      </c>
      <c r="E102" s="44">
        <v>300</v>
      </c>
      <c r="F102" s="47">
        <f t="shared" si="15"/>
        <v>63.2</v>
      </c>
      <c r="G102" s="48">
        <f t="shared" si="16"/>
        <v>14.42</v>
      </c>
      <c r="H102" s="47">
        <f t="shared" si="17"/>
        <v>67.149999999999991</v>
      </c>
      <c r="I102" s="48"/>
      <c r="J102" s="47">
        <f t="shared" si="18"/>
        <v>63.2</v>
      </c>
      <c r="K102" s="47">
        <f t="shared" si="19"/>
        <v>63.2</v>
      </c>
      <c r="L102" s="44"/>
      <c r="M102" s="44" t="s">
        <v>31</v>
      </c>
      <c r="N102" s="44" t="s">
        <v>31</v>
      </c>
      <c r="O102" s="44"/>
      <c r="P102" s="44" t="s">
        <v>31</v>
      </c>
      <c r="Q102" s="44" t="s">
        <v>31</v>
      </c>
      <c r="R102" s="44"/>
      <c r="S102" s="44" t="s">
        <v>31</v>
      </c>
      <c r="T102" s="44" t="s">
        <v>31</v>
      </c>
      <c r="U102" s="44"/>
      <c r="V102" s="44" t="s">
        <v>31</v>
      </c>
      <c r="W102" s="44" t="s">
        <v>31</v>
      </c>
      <c r="X102" s="44"/>
      <c r="Y102" s="44" t="s">
        <v>31</v>
      </c>
      <c r="Z102" s="44" t="s">
        <v>31</v>
      </c>
      <c r="AA102" s="44"/>
      <c r="AB102" s="44" t="s">
        <v>31</v>
      </c>
      <c r="AC102" s="44" t="s">
        <v>31</v>
      </c>
      <c r="AD102" s="47">
        <f t="shared" si="20"/>
        <v>63.2</v>
      </c>
      <c r="AE102" s="47">
        <f t="shared" si="21"/>
        <v>63.2</v>
      </c>
      <c r="AF102" s="44"/>
      <c r="AG102" s="48">
        <v>14.42</v>
      </c>
      <c r="AH102" s="44" t="s">
        <v>31</v>
      </c>
      <c r="AI102" s="44"/>
      <c r="AJ102" s="47">
        <f t="shared" si="22"/>
        <v>67.149999999999991</v>
      </c>
      <c r="AK102" s="47">
        <f t="shared" si="23"/>
        <v>67.149999999999991</v>
      </c>
      <c r="AL102" s="44"/>
      <c r="AM102" s="47">
        <f t="shared" si="24"/>
        <v>28.439999999999998</v>
      </c>
      <c r="AN102" s="44" t="s">
        <v>31</v>
      </c>
      <c r="AO102" s="44"/>
      <c r="AP102" s="47">
        <f t="shared" si="25"/>
        <v>67.149999999999991</v>
      </c>
      <c r="AQ102" s="47">
        <f t="shared" si="26"/>
        <v>67.149999999999991</v>
      </c>
      <c r="AR102" s="44"/>
      <c r="AS102" s="47">
        <f t="shared" si="27"/>
        <v>59.25</v>
      </c>
      <c r="AT102" s="44" t="s">
        <v>31</v>
      </c>
      <c r="AU102" s="44"/>
      <c r="AV102" s="47">
        <f t="shared" si="28"/>
        <v>28.439999999999998</v>
      </c>
      <c r="AW102" s="44" t="s">
        <v>31</v>
      </c>
      <c r="AX102" s="44"/>
      <c r="AY102" s="47">
        <f t="shared" si="29"/>
        <v>28.439999999999998</v>
      </c>
      <c r="AZ102" s="44" t="s">
        <v>31</v>
      </c>
    </row>
    <row r="103" spans="1:52" s="49" customFormat="1" ht="13.2" x14ac:dyDescent="0.25">
      <c r="A103" s="44">
        <v>3000494</v>
      </c>
      <c r="B103" s="50" t="s">
        <v>134</v>
      </c>
      <c r="C103" s="44">
        <v>38</v>
      </c>
      <c r="D103" s="44">
        <v>87205</v>
      </c>
      <c r="E103" s="44">
        <v>300</v>
      </c>
      <c r="F103" s="47">
        <f t="shared" si="15"/>
        <v>30.400000000000002</v>
      </c>
      <c r="G103" s="48">
        <f t="shared" si="16"/>
        <v>7.05</v>
      </c>
      <c r="H103" s="47">
        <f t="shared" si="17"/>
        <v>32.299999999999997</v>
      </c>
      <c r="I103" s="48"/>
      <c r="J103" s="47">
        <f t="shared" si="18"/>
        <v>30.400000000000002</v>
      </c>
      <c r="K103" s="47">
        <f t="shared" si="19"/>
        <v>30.400000000000002</v>
      </c>
      <c r="L103" s="44"/>
      <c r="M103" s="44" t="s">
        <v>31</v>
      </c>
      <c r="N103" s="44" t="s">
        <v>31</v>
      </c>
      <c r="O103" s="44"/>
      <c r="P103" s="44" t="s">
        <v>31</v>
      </c>
      <c r="Q103" s="44" t="s">
        <v>31</v>
      </c>
      <c r="R103" s="44"/>
      <c r="S103" s="44" t="s">
        <v>31</v>
      </c>
      <c r="T103" s="44" t="s">
        <v>31</v>
      </c>
      <c r="U103" s="44"/>
      <c r="V103" s="44" t="s">
        <v>31</v>
      </c>
      <c r="W103" s="44" t="s">
        <v>31</v>
      </c>
      <c r="X103" s="44"/>
      <c r="Y103" s="44" t="s">
        <v>31</v>
      </c>
      <c r="Z103" s="44" t="s">
        <v>31</v>
      </c>
      <c r="AA103" s="44"/>
      <c r="AB103" s="44" t="s">
        <v>31</v>
      </c>
      <c r="AC103" s="44" t="s">
        <v>31</v>
      </c>
      <c r="AD103" s="47">
        <f t="shared" si="20"/>
        <v>30.400000000000002</v>
      </c>
      <c r="AE103" s="47">
        <f t="shared" si="21"/>
        <v>30.400000000000002</v>
      </c>
      <c r="AF103" s="44"/>
      <c r="AG103" s="48">
        <v>7.05</v>
      </c>
      <c r="AH103" s="44" t="s">
        <v>31</v>
      </c>
      <c r="AI103" s="44"/>
      <c r="AJ103" s="47">
        <f t="shared" si="22"/>
        <v>32.299999999999997</v>
      </c>
      <c r="AK103" s="47">
        <f t="shared" si="23"/>
        <v>32.299999999999997</v>
      </c>
      <c r="AL103" s="44"/>
      <c r="AM103" s="47">
        <f t="shared" si="24"/>
        <v>13.68</v>
      </c>
      <c r="AN103" s="44" t="s">
        <v>31</v>
      </c>
      <c r="AO103" s="44"/>
      <c r="AP103" s="47">
        <f t="shared" si="25"/>
        <v>32.299999999999997</v>
      </c>
      <c r="AQ103" s="47">
        <f t="shared" si="26"/>
        <v>32.299999999999997</v>
      </c>
      <c r="AR103" s="44"/>
      <c r="AS103" s="47">
        <f t="shared" si="27"/>
        <v>28.5</v>
      </c>
      <c r="AT103" s="44" t="s">
        <v>31</v>
      </c>
      <c r="AU103" s="44"/>
      <c r="AV103" s="47">
        <f t="shared" si="28"/>
        <v>13.68</v>
      </c>
      <c r="AW103" s="44" t="s">
        <v>31</v>
      </c>
      <c r="AX103" s="44"/>
      <c r="AY103" s="47">
        <f t="shared" si="29"/>
        <v>13.68</v>
      </c>
      <c r="AZ103" s="44" t="s">
        <v>31</v>
      </c>
    </row>
    <row r="104" spans="1:52" s="49" customFormat="1" ht="13.2" x14ac:dyDescent="0.25">
      <c r="A104" s="62">
        <v>3000505</v>
      </c>
      <c r="B104" s="63" t="s">
        <v>135</v>
      </c>
      <c r="C104" s="62">
        <v>80</v>
      </c>
      <c r="D104" s="62">
        <v>87177</v>
      </c>
      <c r="E104" s="62">
        <v>306</v>
      </c>
      <c r="F104" s="47">
        <f t="shared" si="15"/>
        <v>64</v>
      </c>
      <c r="G104" s="48">
        <f t="shared" si="16"/>
        <v>14.69</v>
      </c>
      <c r="H104" s="47">
        <f t="shared" si="17"/>
        <v>68</v>
      </c>
      <c r="I104" s="48"/>
      <c r="J104" s="47">
        <f t="shared" si="18"/>
        <v>64</v>
      </c>
      <c r="K104" s="47">
        <f t="shared" si="19"/>
        <v>64</v>
      </c>
      <c r="L104" s="44"/>
      <c r="M104" s="44" t="s">
        <v>31</v>
      </c>
      <c r="N104" s="44" t="s">
        <v>31</v>
      </c>
      <c r="O104" s="44"/>
      <c r="P104" s="44" t="s">
        <v>31</v>
      </c>
      <c r="Q104" s="44" t="s">
        <v>31</v>
      </c>
      <c r="R104" s="44"/>
      <c r="S104" s="44" t="s">
        <v>31</v>
      </c>
      <c r="T104" s="44" t="s">
        <v>31</v>
      </c>
      <c r="U104" s="44"/>
      <c r="V104" s="44" t="s">
        <v>31</v>
      </c>
      <c r="W104" s="44" t="s">
        <v>31</v>
      </c>
      <c r="X104" s="44"/>
      <c r="Y104" s="44" t="s">
        <v>31</v>
      </c>
      <c r="Z104" s="44" t="s">
        <v>31</v>
      </c>
      <c r="AA104" s="44"/>
      <c r="AB104" s="44" t="s">
        <v>31</v>
      </c>
      <c r="AC104" s="44" t="s">
        <v>31</v>
      </c>
      <c r="AD104" s="47">
        <f t="shared" si="20"/>
        <v>64</v>
      </c>
      <c r="AE104" s="47">
        <f t="shared" si="21"/>
        <v>64</v>
      </c>
      <c r="AF104" s="44"/>
      <c r="AG104" s="48">
        <v>14.69</v>
      </c>
      <c r="AH104" s="44" t="s">
        <v>31</v>
      </c>
      <c r="AI104" s="44"/>
      <c r="AJ104" s="47">
        <f t="shared" si="22"/>
        <v>68</v>
      </c>
      <c r="AK104" s="47">
        <f t="shared" si="23"/>
        <v>68</v>
      </c>
      <c r="AL104" s="44"/>
      <c r="AM104" s="47">
        <f t="shared" si="24"/>
        <v>28.799999999999997</v>
      </c>
      <c r="AN104" s="44" t="s">
        <v>31</v>
      </c>
      <c r="AO104" s="44"/>
      <c r="AP104" s="47">
        <f t="shared" si="25"/>
        <v>68</v>
      </c>
      <c r="AQ104" s="47">
        <f t="shared" si="26"/>
        <v>68</v>
      </c>
      <c r="AR104" s="44"/>
      <c r="AS104" s="47">
        <f t="shared" si="27"/>
        <v>60</v>
      </c>
      <c r="AT104" s="44" t="s">
        <v>31</v>
      </c>
      <c r="AU104" s="44"/>
      <c r="AV104" s="47">
        <f t="shared" si="28"/>
        <v>28.799999999999997</v>
      </c>
      <c r="AW104" s="44" t="s">
        <v>31</v>
      </c>
      <c r="AX104" s="44"/>
      <c r="AY104" s="47">
        <f t="shared" si="29"/>
        <v>28.799999999999997</v>
      </c>
      <c r="AZ104" s="44" t="s">
        <v>31</v>
      </c>
    </row>
    <row r="105" spans="1:52" s="49" customFormat="1" ht="13.2" x14ac:dyDescent="0.25">
      <c r="A105" s="62">
        <v>3000505</v>
      </c>
      <c r="B105" s="63" t="s">
        <v>136</v>
      </c>
      <c r="C105" s="62">
        <v>162</v>
      </c>
      <c r="D105" s="62">
        <v>87209</v>
      </c>
      <c r="E105" s="62">
        <v>306</v>
      </c>
      <c r="F105" s="47">
        <f t="shared" si="15"/>
        <v>129.6</v>
      </c>
      <c r="G105" s="48">
        <f t="shared" si="16"/>
        <v>29.67</v>
      </c>
      <c r="H105" s="47">
        <f t="shared" si="17"/>
        <v>137.69999999999999</v>
      </c>
      <c r="I105" s="48"/>
      <c r="J105" s="47">
        <f t="shared" si="18"/>
        <v>129.6</v>
      </c>
      <c r="K105" s="47">
        <f t="shared" si="19"/>
        <v>129.6</v>
      </c>
      <c r="L105" s="44"/>
      <c r="M105" s="44" t="s">
        <v>31</v>
      </c>
      <c r="N105" s="44" t="s">
        <v>31</v>
      </c>
      <c r="O105" s="44"/>
      <c r="P105" s="44" t="s">
        <v>31</v>
      </c>
      <c r="Q105" s="44" t="s">
        <v>31</v>
      </c>
      <c r="R105" s="44"/>
      <c r="S105" s="44" t="s">
        <v>31</v>
      </c>
      <c r="T105" s="44" t="s">
        <v>31</v>
      </c>
      <c r="U105" s="44"/>
      <c r="V105" s="44" t="s">
        <v>31</v>
      </c>
      <c r="W105" s="44" t="s">
        <v>31</v>
      </c>
      <c r="X105" s="44"/>
      <c r="Y105" s="44" t="s">
        <v>31</v>
      </c>
      <c r="Z105" s="44" t="s">
        <v>31</v>
      </c>
      <c r="AA105" s="44"/>
      <c r="AB105" s="44" t="s">
        <v>31</v>
      </c>
      <c r="AC105" s="44" t="s">
        <v>31</v>
      </c>
      <c r="AD105" s="47">
        <f t="shared" si="20"/>
        <v>129.6</v>
      </c>
      <c r="AE105" s="47">
        <f t="shared" si="21"/>
        <v>129.6</v>
      </c>
      <c r="AF105" s="44"/>
      <c r="AG105" s="48">
        <v>29.67</v>
      </c>
      <c r="AH105" s="44" t="s">
        <v>31</v>
      </c>
      <c r="AI105" s="44"/>
      <c r="AJ105" s="47">
        <f t="shared" si="22"/>
        <v>137.69999999999999</v>
      </c>
      <c r="AK105" s="47">
        <f t="shared" si="23"/>
        <v>137.69999999999999</v>
      </c>
      <c r="AL105" s="44"/>
      <c r="AM105" s="47">
        <f t="shared" si="24"/>
        <v>58.32</v>
      </c>
      <c r="AN105" s="44" t="s">
        <v>31</v>
      </c>
      <c r="AO105" s="44"/>
      <c r="AP105" s="47">
        <f t="shared" si="25"/>
        <v>137.69999999999999</v>
      </c>
      <c r="AQ105" s="47">
        <f t="shared" si="26"/>
        <v>137.69999999999999</v>
      </c>
      <c r="AR105" s="44"/>
      <c r="AS105" s="47">
        <f t="shared" si="27"/>
        <v>121.5</v>
      </c>
      <c r="AT105" s="44" t="s">
        <v>31</v>
      </c>
      <c r="AU105" s="44"/>
      <c r="AV105" s="47">
        <f t="shared" si="28"/>
        <v>58.32</v>
      </c>
      <c r="AW105" s="44" t="s">
        <v>31</v>
      </c>
      <c r="AX105" s="44"/>
      <c r="AY105" s="47">
        <f t="shared" si="29"/>
        <v>58.32</v>
      </c>
      <c r="AZ105" s="44" t="s">
        <v>31</v>
      </c>
    </row>
    <row r="106" spans="1:52" s="49" customFormat="1" ht="13.2" x14ac:dyDescent="0.25">
      <c r="A106" s="44">
        <v>3000546</v>
      </c>
      <c r="B106" s="50" t="s">
        <v>137</v>
      </c>
      <c r="C106" s="44">
        <v>353</v>
      </c>
      <c r="D106" s="44">
        <v>83880</v>
      </c>
      <c r="E106" s="44">
        <v>300</v>
      </c>
      <c r="F106" s="47">
        <f t="shared" si="15"/>
        <v>282.40000000000003</v>
      </c>
      <c r="G106" s="48">
        <f t="shared" si="16"/>
        <v>64.78</v>
      </c>
      <c r="H106" s="47">
        <f t="shared" si="17"/>
        <v>300.05</v>
      </c>
      <c r="I106" s="48"/>
      <c r="J106" s="47">
        <f t="shared" si="18"/>
        <v>282.40000000000003</v>
      </c>
      <c r="K106" s="47">
        <f t="shared" si="19"/>
        <v>282.40000000000003</v>
      </c>
      <c r="L106" s="44"/>
      <c r="M106" s="44" t="s">
        <v>31</v>
      </c>
      <c r="N106" s="44" t="s">
        <v>31</v>
      </c>
      <c r="O106" s="44"/>
      <c r="P106" s="44" t="s">
        <v>31</v>
      </c>
      <c r="Q106" s="44" t="s">
        <v>31</v>
      </c>
      <c r="R106" s="44"/>
      <c r="S106" s="44" t="s">
        <v>31</v>
      </c>
      <c r="T106" s="44" t="s">
        <v>31</v>
      </c>
      <c r="U106" s="44"/>
      <c r="V106" s="44" t="s">
        <v>31</v>
      </c>
      <c r="W106" s="44" t="s">
        <v>31</v>
      </c>
      <c r="X106" s="44"/>
      <c r="Y106" s="44" t="s">
        <v>31</v>
      </c>
      <c r="Z106" s="44" t="s">
        <v>31</v>
      </c>
      <c r="AA106" s="44"/>
      <c r="AB106" s="44" t="s">
        <v>31</v>
      </c>
      <c r="AC106" s="44" t="s">
        <v>31</v>
      </c>
      <c r="AD106" s="47">
        <f t="shared" si="20"/>
        <v>282.40000000000003</v>
      </c>
      <c r="AE106" s="47">
        <f t="shared" si="21"/>
        <v>282.40000000000003</v>
      </c>
      <c r="AF106" s="44"/>
      <c r="AG106" s="48">
        <v>64.78</v>
      </c>
      <c r="AH106" s="44" t="s">
        <v>31</v>
      </c>
      <c r="AI106" s="44"/>
      <c r="AJ106" s="47">
        <f t="shared" si="22"/>
        <v>300.05</v>
      </c>
      <c r="AK106" s="47">
        <f t="shared" si="23"/>
        <v>300.05</v>
      </c>
      <c r="AL106" s="44"/>
      <c r="AM106" s="47">
        <f t="shared" si="24"/>
        <v>127.08</v>
      </c>
      <c r="AN106" s="44" t="s">
        <v>31</v>
      </c>
      <c r="AO106" s="44"/>
      <c r="AP106" s="47">
        <f t="shared" si="25"/>
        <v>300.05</v>
      </c>
      <c r="AQ106" s="47">
        <f t="shared" si="26"/>
        <v>300.05</v>
      </c>
      <c r="AR106" s="44"/>
      <c r="AS106" s="47">
        <f t="shared" si="27"/>
        <v>264.75</v>
      </c>
      <c r="AT106" s="44" t="s">
        <v>31</v>
      </c>
      <c r="AU106" s="44"/>
      <c r="AV106" s="47">
        <f t="shared" si="28"/>
        <v>127.08</v>
      </c>
      <c r="AW106" s="44" t="s">
        <v>31</v>
      </c>
      <c r="AX106" s="44"/>
      <c r="AY106" s="47">
        <f t="shared" si="29"/>
        <v>127.08</v>
      </c>
      <c r="AZ106" s="44" t="s">
        <v>31</v>
      </c>
    </row>
    <row r="107" spans="1:52" s="49" customFormat="1" ht="13.2" x14ac:dyDescent="0.25">
      <c r="A107" s="44">
        <v>3000556</v>
      </c>
      <c r="B107" s="50" t="s">
        <v>138</v>
      </c>
      <c r="C107" s="44">
        <v>47</v>
      </c>
      <c r="D107" s="44">
        <v>82570</v>
      </c>
      <c r="E107" s="44">
        <v>300</v>
      </c>
      <c r="F107" s="47">
        <f t="shared" si="15"/>
        <v>37.6</v>
      </c>
      <c r="G107" s="48">
        <f t="shared" si="16"/>
        <v>8.5500000000000007</v>
      </c>
      <c r="H107" s="47">
        <f t="shared" si="17"/>
        <v>39.949999999999996</v>
      </c>
      <c r="I107" s="48"/>
      <c r="J107" s="47">
        <f t="shared" si="18"/>
        <v>37.6</v>
      </c>
      <c r="K107" s="47">
        <f t="shared" si="19"/>
        <v>37.6</v>
      </c>
      <c r="L107" s="44"/>
      <c r="M107" s="44" t="s">
        <v>31</v>
      </c>
      <c r="N107" s="44" t="s">
        <v>31</v>
      </c>
      <c r="O107" s="44"/>
      <c r="P107" s="44" t="s">
        <v>31</v>
      </c>
      <c r="Q107" s="44" t="s">
        <v>31</v>
      </c>
      <c r="R107" s="44"/>
      <c r="S107" s="44" t="s">
        <v>31</v>
      </c>
      <c r="T107" s="44" t="s">
        <v>31</v>
      </c>
      <c r="U107" s="44"/>
      <c r="V107" s="44" t="s">
        <v>31</v>
      </c>
      <c r="W107" s="44" t="s">
        <v>31</v>
      </c>
      <c r="X107" s="44"/>
      <c r="Y107" s="44" t="s">
        <v>31</v>
      </c>
      <c r="Z107" s="44" t="s">
        <v>31</v>
      </c>
      <c r="AA107" s="44"/>
      <c r="AB107" s="44" t="s">
        <v>31</v>
      </c>
      <c r="AC107" s="44" t="s">
        <v>31</v>
      </c>
      <c r="AD107" s="47">
        <f t="shared" si="20"/>
        <v>37.6</v>
      </c>
      <c r="AE107" s="47">
        <f t="shared" si="21"/>
        <v>37.6</v>
      </c>
      <c r="AF107" s="44"/>
      <c r="AG107" s="48">
        <v>8.5500000000000007</v>
      </c>
      <c r="AH107" s="44" t="s">
        <v>31</v>
      </c>
      <c r="AI107" s="44"/>
      <c r="AJ107" s="47">
        <f t="shared" si="22"/>
        <v>39.949999999999996</v>
      </c>
      <c r="AK107" s="47">
        <f t="shared" si="23"/>
        <v>39.949999999999996</v>
      </c>
      <c r="AL107" s="44"/>
      <c r="AM107" s="47">
        <f t="shared" si="24"/>
        <v>16.919999999999998</v>
      </c>
      <c r="AN107" s="44" t="s">
        <v>31</v>
      </c>
      <c r="AO107" s="44"/>
      <c r="AP107" s="47">
        <f t="shared" si="25"/>
        <v>39.949999999999996</v>
      </c>
      <c r="AQ107" s="47">
        <f t="shared" si="26"/>
        <v>39.949999999999996</v>
      </c>
      <c r="AR107" s="44"/>
      <c r="AS107" s="47">
        <f t="shared" si="27"/>
        <v>35.25</v>
      </c>
      <c r="AT107" s="44" t="s">
        <v>31</v>
      </c>
      <c r="AU107" s="44"/>
      <c r="AV107" s="47">
        <f t="shared" si="28"/>
        <v>16.919999999999998</v>
      </c>
      <c r="AW107" s="44" t="s">
        <v>31</v>
      </c>
      <c r="AX107" s="44"/>
      <c r="AY107" s="47">
        <f t="shared" si="29"/>
        <v>16.919999999999998</v>
      </c>
      <c r="AZ107" s="44" t="s">
        <v>31</v>
      </c>
    </row>
    <row r="108" spans="1:52" s="49" customFormat="1" ht="13.2" x14ac:dyDescent="0.25">
      <c r="A108" s="44">
        <v>3000631</v>
      </c>
      <c r="B108" s="50" t="s">
        <v>139</v>
      </c>
      <c r="C108" s="44">
        <v>78</v>
      </c>
      <c r="D108" s="44">
        <v>87070</v>
      </c>
      <c r="E108" s="44">
        <v>300</v>
      </c>
      <c r="F108" s="47">
        <f t="shared" si="15"/>
        <v>62.400000000000006</v>
      </c>
      <c r="G108" s="48">
        <f t="shared" si="16"/>
        <v>14.22</v>
      </c>
      <c r="H108" s="47">
        <f t="shared" si="17"/>
        <v>66.3</v>
      </c>
      <c r="I108" s="48"/>
      <c r="J108" s="47">
        <f t="shared" si="18"/>
        <v>62.400000000000006</v>
      </c>
      <c r="K108" s="47">
        <f t="shared" si="19"/>
        <v>62.400000000000006</v>
      </c>
      <c r="L108" s="44"/>
      <c r="M108" s="44" t="s">
        <v>31</v>
      </c>
      <c r="N108" s="44" t="s">
        <v>31</v>
      </c>
      <c r="O108" s="44"/>
      <c r="P108" s="44" t="s">
        <v>31</v>
      </c>
      <c r="Q108" s="44" t="s">
        <v>31</v>
      </c>
      <c r="R108" s="44"/>
      <c r="S108" s="44" t="s">
        <v>31</v>
      </c>
      <c r="T108" s="44" t="s">
        <v>31</v>
      </c>
      <c r="U108" s="44"/>
      <c r="V108" s="44" t="s">
        <v>31</v>
      </c>
      <c r="W108" s="44" t="s">
        <v>31</v>
      </c>
      <c r="X108" s="44"/>
      <c r="Y108" s="44" t="s">
        <v>31</v>
      </c>
      <c r="Z108" s="44" t="s">
        <v>31</v>
      </c>
      <c r="AA108" s="44"/>
      <c r="AB108" s="44" t="s">
        <v>31</v>
      </c>
      <c r="AC108" s="44" t="s">
        <v>31</v>
      </c>
      <c r="AD108" s="47">
        <f t="shared" si="20"/>
        <v>62.400000000000006</v>
      </c>
      <c r="AE108" s="47">
        <f t="shared" si="21"/>
        <v>62.400000000000006</v>
      </c>
      <c r="AF108" s="44"/>
      <c r="AG108" s="48">
        <v>14.22</v>
      </c>
      <c r="AH108" s="44" t="s">
        <v>31</v>
      </c>
      <c r="AI108" s="44"/>
      <c r="AJ108" s="47">
        <f t="shared" si="22"/>
        <v>66.3</v>
      </c>
      <c r="AK108" s="47">
        <f t="shared" si="23"/>
        <v>66.3</v>
      </c>
      <c r="AL108" s="44"/>
      <c r="AM108" s="47">
        <f t="shared" si="24"/>
        <v>28.08</v>
      </c>
      <c r="AN108" s="44" t="s">
        <v>31</v>
      </c>
      <c r="AO108" s="44"/>
      <c r="AP108" s="47">
        <f t="shared" si="25"/>
        <v>66.3</v>
      </c>
      <c r="AQ108" s="47">
        <f t="shared" si="26"/>
        <v>66.3</v>
      </c>
      <c r="AR108" s="44"/>
      <c r="AS108" s="47">
        <f t="shared" si="27"/>
        <v>58.5</v>
      </c>
      <c r="AT108" s="44" t="s">
        <v>31</v>
      </c>
      <c r="AU108" s="44"/>
      <c r="AV108" s="47">
        <f t="shared" si="28"/>
        <v>28.08</v>
      </c>
      <c r="AW108" s="44" t="s">
        <v>31</v>
      </c>
      <c r="AX108" s="44"/>
      <c r="AY108" s="47">
        <f t="shared" si="29"/>
        <v>28.08</v>
      </c>
      <c r="AZ108" s="44" t="s">
        <v>31</v>
      </c>
    </row>
    <row r="109" spans="1:52" s="49" customFormat="1" ht="13.2" x14ac:dyDescent="0.25">
      <c r="A109" s="44">
        <v>3000634</v>
      </c>
      <c r="B109" s="64" t="s">
        <v>140</v>
      </c>
      <c r="C109" s="44">
        <v>135</v>
      </c>
      <c r="D109" s="44">
        <v>86317</v>
      </c>
      <c r="E109" s="44">
        <v>300</v>
      </c>
      <c r="F109" s="47">
        <f t="shared" si="15"/>
        <v>108</v>
      </c>
      <c r="G109" s="48">
        <f t="shared" si="16"/>
        <v>24.73</v>
      </c>
      <c r="H109" s="47">
        <f t="shared" si="17"/>
        <v>114.75</v>
      </c>
      <c r="I109" s="48"/>
      <c r="J109" s="47">
        <f t="shared" si="18"/>
        <v>108</v>
      </c>
      <c r="K109" s="47">
        <f t="shared" si="19"/>
        <v>108</v>
      </c>
      <c r="L109" s="44"/>
      <c r="M109" s="44" t="s">
        <v>31</v>
      </c>
      <c r="N109" s="44" t="s">
        <v>31</v>
      </c>
      <c r="O109" s="44"/>
      <c r="P109" s="44" t="s">
        <v>31</v>
      </c>
      <c r="Q109" s="44" t="s">
        <v>31</v>
      </c>
      <c r="R109" s="44"/>
      <c r="S109" s="44" t="s">
        <v>31</v>
      </c>
      <c r="T109" s="44" t="s">
        <v>31</v>
      </c>
      <c r="U109" s="44"/>
      <c r="V109" s="44" t="s">
        <v>31</v>
      </c>
      <c r="W109" s="44" t="s">
        <v>31</v>
      </c>
      <c r="X109" s="44"/>
      <c r="Y109" s="44" t="s">
        <v>31</v>
      </c>
      <c r="Z109" s="44" t="s">
        <v>31</v>
      </c>
      <c r="AA109" s="44"/>
      <c r="AB109" s="44" t="s">
        <v>31</v>
      </c>
      <c r="AC109" s="44" t="s">
        <v>31</v>
      </c>
      <c r="AD109" s="47">
        <f t="shared" si="20"/>
        <v>108</v>
      </c>
      <c r="AE109" s="47">
        <f t="shared" si="21"/>
        <v>108</v>
      </c>
      <c r="AF109" s="44"/>
      <c r="AG109" s="48">
        <v>24.73</v>
      </c>
      <c r="AH109" s="44" t="s">
        <v>31</v>
      </c>
      <c r="AI109" s="44"/>
      <c r="AJ109" s="47">
        <f t="shared" si="22"/>
        <v>114.75</v>
      </c>
      <c r="AK109" s="47">
        <f t="shared" si="23"/>
        <v>114.75</v>
      </c>
      <c r="AL109" s="44"/>
      <c r="AM109" s="47">
        <f t="shared" si="24"/>
        <v>48.6</v>
      </c>
      <c r="AN109" s="44" t="s">
        <v>31</v>
      </c>
      <c r="AO109" s="44"/>
      <c r="AP109" s="47">
        <f t="shared" si="25"/>
        <v>114.75</v>
      </c>
      <c r="AQ109" s="47">
        <f t="shared" si="26"/>
        <v>114.75</v>
      </c>
      <c r="AR109" s="44"/>
      <c r="AS109" s="47">
        <f t="shared" si="27"/>
        <v>101.25</v>
      </c>
      <c r="AT109" s="44" t="s">
        <v>31</v>
      </c>
      <c r="AU109" s="44"/>
      <c r="AV109" s="47">
        <f t="shared" si="28"/>
        <v>48.6</v>
      </c>
      <c r="AW109" s="44" t="s">
        <v>31</v>
      </c>
      <c r="AX109" s="44"/>
      <c r="AY109" s="47">
        <f t="shared" si="29"/>
        <v>48.6</v>
      </c>
      <c r="AZ109" s="44" t="s">
        <v>31</v>
      </c>
    </row>
    <row r="110" spans="1:52" s="49" customFormat="1" ht="13.2" x14ac:dyDescent="0.25">
      <c r="A110" s="44">
        <v>3000635</v>
      </c>
      <c r="B110" s="50" t="s">
        <v>141</v>
      </c>
      <c r="C110" s="44">
        <v>462</v>
      </c>
      <c r="D110" s="44">
        <v>87635</v>
      </c>
      <c r="E110" s="44">
        <v>300</v>
      </c>
      <c r="F110" s="47">
        <f t="shared" si="15"/>
        <v>369.6</v>
      </c>
      <c r="G110" s="48">
        <f t="shared" si="16"/>
        <v>73.400000000000006</v>
      </c>
      <c r="H110" s="47">
        <f t="shared" si="17"/>
        <v>392.7</v>
      </c>
      <c r="I110" s="48"/>
      <c r="J110" s="47">
        <f t="shared" si="18"/>
        <v>369.6</v>
      </c>
      <c r="K110" s="47">
        <f t="shared" si="19"/>
        <v>369.6</v>
      </c>
      <c r="L110" s="44"/>
      <c r="M110" s="44" t="s">
        <v>31</v>
      </c>
      <c r="N110" s="44" t="s">
        <v>31</v>
      </c>
      <c r="O110" s="44"/>
      <c r="P110" s="44" t="s">
        <v>31</v>
      </c>
      <c r="Q110" s="44" t="s">
        <v>31</v>
      </c>
      <c r="R110" s="44"/>
      <c r="S110" s="44" t="s">
        <v>31</v>
      </c>
      <c r="T110" s="44" t="s">
        <v>31</v>
      </c>
      <c r="U110" s="44"/>
      <c r="V110" s="44" t="s">
        <v>31</v>
      </c>
      <c r="W110" s="44" t="s">
        <v>31</v>
      </c>
      <c r="X110" s="44"/>
      <c r="Y110" s="44" t="s">
        <v>31</v>
      </c>
      <c r="Z110" s="44" t="s">
        <v>31</v>
      </c>
      <c r="AA110" s="44"/>
      <c r="AB110" s="44" t="s">
        <v>31</v>
      </c>
      <c r="AC110" s="44" t="s">
        <v>31</v>
      </c>
      <c r="AD110" s="47">
        <f t="shared" si="20"/>
        <v>369.6</v>
      </c>
      <c r="AE110" s="47">
        <f t="shared" si="21"/>
        <v>369.6</v>
      </c>
      <c r="AF110" s="44"/>
      <c r="AG110" s="48">
        <v>73.400000000000006</v>
      </c>
      <c r="AH110" s="44" t="s">
        <v>31</v>
      </c>
      <c r="AI110" s="44"/>
      <c r="AJ110" s="47">
        <f t="shared" si="22"/>
        <v>392.7</v>
      </c>
      <c r="AK110" s="47">
        <f t="shared" si="23"/>
        <v>392.7</v>
      </c>
      <c r="AL110" s="44"/>
      <c r="AM110" s="47">
        <f t="shared" si="24"/>
        <v>166.32</v>
      </c>
      <c r="AN110" s="44" t="s">
        <v>31</v>
      </c>
      <c r="AO110" s="44"/>
      <c r="AP110" s="47">
        <f t="shared" si="25"/>
        <v>392.7</v>
      </c>
      <c r="AQ110" s="47">
        <f t="shared" si="26"/>
        <v>392.7</v>
      </c>
      <c r="AR110" s="44"/>
      <c r="AS110" s="47">
        <f t="shared" si="27"/>
        <v>346.5</v>
      </c>
      <c r="AT110" s="44" t="s">
        <v>31</v>
      </c>
      <c r="AU110" s="44"/>
      <c r="AV110" s="47">
        <f t="shared" si="28"/>
        <v>166.32</v>
      </c>
      <c r="AW110" s="44" t="s">
        <v>31</v>
      </c>
      <c r="AX110" s="44"/>
      <c r="AY110" s="47">
        <f t="shared" si="29"/>
        <v>166.32</v>
      </c>
      <c r="AZ110" s="44" t="s">
        <v>31</v>
      </c>
    </row>
    <row r="111" spans="1:52" s="49" customFormat="1" ht="13.2" x14ac:dyDescent="0.25">
      <c r="A111" s="44">
        <v>3000917</v>
      </c>
      <c r="B111" s="50" t="s">
        <v>142</v>
      </c>
      <c r="C111" s="44">
        <v>462</v>
      </c>
      <c r="D111" s="44">
        <v>87635</v>
      </c>
      <c r="E111" s="44">
        <v>300</v>
      </c>
      <c r="F111" s="47">
        <f t="shared" si="15"/>
        <v>369.6</v>
      </c>
      <c r="G111" s="48">
        <f t="shared" si="16"/>
        <v>73.400000000000006</v>
      </c>
      <c r="H111" s="47">
        <f t="shared" si="17"/>
        <v>392.7</v>
      </c>
      <c r="I111" s="48"/>
      <c r="J111" s="47">
        <f t="shared" si="18"/>
        <v>369.6</v>
      </c>
      <c r="K111" s="47">
        <f t="shared" si="19"/>
        <v>369.6</v>
      </c>
      <c r="L111" s="44"/>
      <c r="M111" s="44" t="s">
        <v>31</v>
      </c>
      <c r="N111" s="44" t="s">
        <v>31</v>
      </c>
      <c r="O111" s="44"/>
      <c r="P111" s="44" t="s">
        <v>31</v>
      </c>
      <c r="Q111" s="44" t="s">
        <v>31</v>
      </c>
      <c r="R111" s="44"/>
      <c r="S111" s="44" t="s">
        <v>31</v>
      </c>
      <c r="T111" s="44" t="s">
        <v>31</v>
      </c>
      <c r="U111" s="44"/>
      <c r="V111" s="44" t="s">
        <v>31</v>
      </c>
      <c r="W111" s="44" t="s">
        <v>31</v>
      </c>
      <c r="X111" s="44"/>
      <c r="Y111" s="44" t="s">
        <v>31</v>
      </c>
      <c r="Z111" s="44" t="s">
        <v>31</v>
      </c>
      <c r="AA111" s="44"/>
      <c r="AB111" s="44" t="s">
        <v>31</v>
      </c>
      <c r="AC111" s="44" t="s">
        <v>31</v>
      </c>
      <c r="AD111" s="47">
        <f t="shared" si="20"/>
        <v>369.6</v>
      </c>
      <c r="AE111" s="47">
        <f t="shared" si="21"/>
        <v>369.6</v>
      </c>
      <c r="AF111" s="44"/>
      <c r="AG111" s="48">
        <v>73.400000000000006</v>
      </c>
      <c r="AH111" s="44" t="s">
        <v>31</v>
      </c>
      <c r="AI111" s="44"/>
      <c r="AJ111" s="47">
        <f t="shared" si="22"/>
        <v>392.7</v>
      </c>
      <c r="AK111" s="47">
        <f t="shared" si="23"/>
        <v>392.7</v>
      </c>
      <c r="AL111" s="44"/>
      <c r="AM111" s="47">
        <f t="shared" si="24"/>
        <v>166.32</v>
      </c>
      <c r="AN111" s="44" t="s">
        <v>31</v>
      </c>
      <c r="AO111" s="44"/>
      <c r="AP111" s="47">
        <f t="shared" si="25"/>
        <v>392.7</v>
      </c>
      <c r="AQ111" s="47">
        <f t="shared" si="26"/>
        <v>392.7</v>
      </c>
      <c r="AR111" s="44"/>
      <c r="AS111" s="47">
        <f t="shared" si="27"/>
        <v>346.5</v>
      </c>
      <c r="AT111" s="44" t="s">
        <v>31</v>
      </c>
      <c r="AU111" s="44"/>
      <c r="AV111" s="47">
        <f t="shared" si="28"/>
        <v>166.32</v>
      </c>
      <c r="AW111" s="44" t="s">
        <v>31</v>
      </c>
      <c r="AX111" s="44"/>
      <c r="AY111" s="47">
        <f t="shared" si="29"/>
        <v>166.32</v>
      </c>
      <c r="AZ111" s="44" t="s">
        <v>31</v>
      </c>
    </row>
    <row r="112" spans="1:52" s="49" customFormat="1" ht="13.2" x14ac:dyDescent="0.25">
      <c r="A112" s="44">
        <v>3000638</v>
      </c>
      <c r="B112" s="50" t="s">
        <v>143</v>
      </c>
      <c r="C112" s="44">
        <v>75</v>
      </c>
      <c r="D112" s="44" t="s">
        <v>144</v>
      </c>
      <c r="E112" s="44">
        <v>300</v>
      </c>
      <c r="F112" s="47">
        <f t="shared" si="15"/>
        <v>60</v>
      </c>
      <c r="G112" s="48">
        <f t="shared" si="16"/>
        <v>27</v>
      </c>
      <c r="H112" s="47">
        <f t="shared" si="17"/>
        <v>63.75</v>
      </c>
      <c r="I112" s="48"/>
      <c r="J112" s="47">
        <f t="shared" si="18"/>
        <v>60</v>
      </c>
      <c r="K112" s="47">
        <f t="shared" si="19"/>
        <v>60</v>
      </c>
      <c r="L112" s="44"/>
      <c r="M112" s="44" t="s">
        <v>31</v>
      </c>
      <c r="N112" s="44" t="s">
        <v>31</v>
      </c>
      <c r="O112" s="44"/>
      <c r="P112" s="44" t="s">
        <v>31</v>
      </c>
      <c r="Q112" s="44" t="s">
        <v>31</v>
      </c>
      <c r="R112" s="44"/>
      <c r="S112" s="44" t="s">
        <v>31</v>
      </c>
      <c r="T112" s="44" t="s">
        <v>31</v>
      </c>
      <c r="U112" s="44"/>
      <c r="V112" s="44" t="s">
        <v>31</v>
      </c>
      <c r="W112" s="44" t="s">
        <v>31</v>
      </c>
      <c r="X112" s="44"/>
      <c r="Y112" s="44" t="s">
        <v>31</v>
      </c>
      <c r="Z112" s="44" t="s">
        <v>31</v>
      </c>
      <c r="AA112" s="44"/>
      <c r="AB112" s="44" t="s">
        <v>31</v>
      </c>
      <c r="AC112" s="44" t="s">
        <v>31</v>
      </c>
      <c r="AD112" s="47">
        <f t="shared" si="20"/>
        <v>60</v>
      </c>
      <c r="AE112" s="47">
        <f t="shared" si="21"/>
        <v>60</v>
      </c>
      <c r="AF112" s="44"/>
      <c r="AG112" s="48">
        <v>30</v>
      </c>
      <c r="AH112" s="44" t="s">
        <v>31</v>
      </c>
      <c r="AI112" s="44"/>
      <c r="AJ112" s="47">
        <f t="shared" si="22"/>
        <v>63.75</v>
      </c>
      <c r="AK112" s="47">
        <f t="shared" si="23"/>
        <v>63.75</v>
      </c>
      <c r="AL112" s="44"/>
      <c r="AM112" s="47">
        <f t="shared" si="24"/>
        <v>27</v>
      </c>
      <c r="AN112" s="44" t="s">
        <v>31</v>
      </c>
      <c r="AO112" s="44"/>
      <c r="AP112" s="47">
        <f t="shared" si="25"/>
        <v>63.75</v>
      </c>
      <c r="AQ112" s="47">
        <f t="shared" si="26"/>
        <v>63.75</v>
      </c>
      <c r="AR112" s="44"/>
      <c r="AS112" s="47">
        <f t="shared" si="27"/>
        <v>56.25</v>
      </c>
      <c r="AT112" s="44" t="s">
        <v>31</v>
      </c>
      <c r="AU112" s="44"/>
      <c r="AV112" s="47">
        <f t="shared" si="28"/>
        <v>27</v>
      </c>
      <c r="AW112" s="44" t="s">
        <v>31</v>
      </c>
      <c r="AX112" s="44"/>
      <c r="AY112" s="47">
        <f t="shared" si="29"/>
        <v>27</v>
      </c>
      <c r="AZ112" s="44" t="s">
        <v>31</v>
      </c>
    </row>
    <row r="113" spans="1:52" s="49" customFormat="1" ht="13.2" x14ac:dyDescent="0.25">
      <c r="A113" s="44">
        <v>3000743</v>
      </c>
      <c r="B113" s="50" t="s">
        <v>145</v>
      </c>
      <c r="C113" s="44">
        <v>85</v>
      </c>
      <c r="D113" s="44">
        <v>87046</v>
      </c>
      <c r="E113" s="44">
        <v>300</v>
      </c>
      <c r="F113" s="47">
        <f t="shared" si="15"/>
        <v>68</v>
      </c>
      <c r="G113" s="48">
        <f t="shared" si="16"/>
        <v>15.58</v>
      </c>
      <c r="H113" s="47">
        <f t="shared" si="17"/>
        <v>72.25</v>
      </c>
      <c r="I113" s="48"/>
      <c r="J113" s="47">
        <f t="shared" si="18"/>
        <v>68</v>
      </c>
      <c r="K113" s="47">
        <f t="shared" si="19"/>
        <v>68</v>
      </c>
      <c r="L113" s="44"/>
      <c r="M113" s="44" t="s">
        <v>31</v>
      </c>
      <c r="N113" s="44" t="s">
        <v>31</v>
      </c>
      <c r="O113" s="44"/>
      <c r="P113" s="44" t="s">
        <v>31</v>
      </c>
      <c r="Q113" s="44" t="s">
        <v>31</v>
      </c>
      <c r="R113" s="44"/>
      <c r="S113" s="44" t="s">
        <v>31</v>
      </c>
      <c r="T113" s="44" t="s">
        <v>31</v>
      </c>
      <c r="U113" s="44"/>
      <c r="V113" s="44" t="s">
        <v>31</v>
      </c>
      <c r="W113" s="44" t="s">
        <v>31</v>
      </c>
      <c r="X113" s="44"/>
      <c r="Y113" s="44" t="s">
        <v>31</v>
      </c>
      <c r="Z113" s="44" t="s">
        <v>31</v>
      </c>
      <c r="AA113" s="44"/>
      <c r="AB113" s="44" t="s">
        <v>31</v>
      </c>
      <c r="AC113" s="44" t="s">
        <v>31</v>
      </c>
      <c r="AD113" s="47">
        <f t="shared" si="20"/>
        <v>68</v>
      </c>
      <c r="AE113" s="47">
        <f t="shared" si="21"/>
        <v>68</v>
      </c>
      <c r="AF113" s="44"/>
      <c r="AG113" s="48">
        <v>15.58</v>
      </c>
      <c r="AH113" s="44" t="s">
        <v>31</v>
      </c>
      <c r="AI113" s="44"/>
      <c r="AJ113" s="47">
        <f t="shared" si="22"/>
        <v>72.25</v>
      </c>
      <c r="AK113" s="47">
        <f t="shared" si="23"/>
        <v>72.25</v>
      </c>
      <c r="AL113" s="44"/>
      <c r="AM113" s="47">
        <f t="shared" si="24"/>
        <v>30.599999999999998</v>
      </c>
      <c r="AN113" s="44" t="s">
        <v>31</v>
      </c>
      <c r="AO113" s="44"/>
      <c r="AP113" s="47">
        <f t="shared" si="25"/>
        <v>72.25</v>
      </c>
      <c r="AQ113" s="47">
        <f t="shared" si="26"/>
        <v>72.25</v>
      </c>
      <c r="AR113" s="44"/>
      <c r="AS113" s="47">
        <f t="shared" si="27"/>
        <v>63.75</v>
      </c>
      <c r="AT113" s="44" t="s">
        <v>31</v>
      </c>
      <c r="AU113" s="44"/>
      <c r="AV113" s="47">
        <f t="shared" si="28"/>
        <v>30.599999999999998</v>
      </c>
      <c r="AW113" s="44" t="s">
        <v>31</v>
      </c>
      <c r="AX113" s="44"/>
      <c r="AY113" s="47">
        <f t="shared" si="29"/>
        <v>30.599999999999998</v>
      </c>
      <c r="AZ113" s="44" t="s">
        <v>31</v>
      </c>
    </row>
    <row r="114" spans="1:52" s="49" customFormat="1" ht="13.2" x14ac:dyDescent="0.25">
      <c r="A114" s="44">
        <v>3000769</v>
      </c>
      <c r="B114" s="50" t="s">
        <v>146</v>
      </c>
      <c r="C114" s="44">
        <v>316</v>
      </c>
      <c r="D114" s="44">
        <v>87661</v>
      </c>
      <c r="E114" s="44">
        <v>300</v>
      </c>
      <c r="F114" s="47">
        <f t="shared" si="15"/>
        <v>252.8</v>
      </c>
      <c r="G114" s="48">
        <f t="shared" si="16"/>
        <v>57.9</v>
      </c>
      <c r="H114" s="47">
        <f t="shared" si="17"/>
        <v>268.59999999999997</v>
      </c>
      <c r="I114" s="48"/>
      <c r="J114" s="47">
        <f t="shared" si="18"/>
        <v>252.8</v>
      </c>
      <c r="K114" s="47">
        <f t="shared" si="19"/>
        <v>252.8</v>
      </c>
      <c r="L114" s="44"/>
      <c r="M114" s="44" t="s">
        <v>31</v>
      </c>
      <c r="N114" s="44" t="s">
        <v>31</v>
      </c>
      <c r="O114" s="44"/>
      <c r="P114" s="44" t="s">
        <v>31</v>
      </c>
      <c r="Q114" s="44" t="s">
        <v>31</v>
      </c>
      <c r="R114" s="44"/>
      <c r="S114" s="44" t="s">
        <v>31</v>
      </c>
      <c r="T114" s="44" t="s">
        <v>31</v>
      </c>
      <c r="U114" s="44"/>
      <c r="V114" s="44" t="s">
        <v>31</v>
      </c>
      <c r="W114" s="44" t="s">
        <v>31</v>
      </c>
      <c r="X114" s="44"/>
      <c r="Y114" s="44" t="s">
        <v>31</v>
      </c>
      <c r="Z114" s="44" t="s">
        <v>31</v>
      </c>
      <c r="AA114" s="44"/>
      <c r="AB114" s="44" t="s">
        <v>31</v>
      </c>
      <c r="AC114" s="44" t="s">
        <v>31</v>
      </c>
      <c r="AD114" s="47">
        <f t="shared" si="20"/>
        <v>252.8</v>
      </c>
      <c r="AE114" s="47">
        <f t="shared" si="21"/>
        <v>252.8</v>
      </c>
      <c r="AF114" s="44"/>
      <c r="AG114" s="48">
        <v>57.9</v>
      </c>
      <c r="AH114" s="44" t="s">
        <v>31</v>
      </c>
      <c r="AI114" s="44"/>
      <c r="AJ114" s="47">
        <f t="shared" si="22"/>
        <v>268.59999999999997</v>
      </c>
      <c r="AK114" s="47">
        <f t="shared" si="23"/>
        <v>268.59999999999997</v>
      </c>
      <c r="AL114" s="44"/>
      <c r="AM114" s="47">
        <f t="shared" si="24"/>
        <v>113.75999999999999</v>
      </c>
      <c r="AN114" s="44" t="s">
        <v>31</v>
      </c>
      <c r="AO114" s="44"/>
      <c r="AP114" s="47">
        <f t="shared" si="25"/>
        <v>268.59999999999997</v>
      </c>
      <c r="AQ114" s="47">
        <f t="shared" si="26"/>
        <v>268.59999999999997</v>
      </c>
      <c r="AR114" s="44"/>
      <c r="AS114" s="47">
        <f t="shared" si="27"/>
        <v>237</v>
      </c>
      <c r="AT114" s="44" t="s">
        <v>31</v>
      </c>
      <c r="AU114" s="44"/>
      <c r="AV114" s="47">
        <f t="shared" si="28"/>
        <v>113.75999999999999</v>
      </c>
      <c r="AW114" s="44" t="s">
        <v>31</v>
      </c>
      <c r="AX114" s="44"/>
      <c r="AY114" s="47">
        <f t="shared" si="29"/>
        <v>113.75999999999999</v>
      </c>
      <c r="AZ114" s="44" t="s">
        <v>31</v>
      </c>
    </row>
    <row r="115" spans="1:52" s="49" customFormat="1" ht="13.2" x14ac:dyDescent="0.25">
      <c r="A115" s="44">
        <v>3000780</v>
      </c>
      <c r="B115" s="50" t="s">
        <v>147</v>
      </c>
      <c r="C115" s="44">
        <v>377</v>
      </c>
      <c r="D115" s="46">
        <v>80050</v>
      </c>
      <c r="E115" s="44">
        <v>300</v>
      </c>
      <c r="F115" s="47">
        <f t="shared" si="15"/>
        <v>301.60000000000002</v>
      </c>
      <c r="G115" s="48">
        <f t="shared" si="16"/>
        <v>78.98</v>
      </c>
      <c r="H115" s="47">
        <f t="shared" si="17"/>
        <v>320.45</v>
      </c>
      <c r="I115" s="48"/>
      <c r="J115" s="47">
        <f t="shared" si="18"/>
        <v>301.60000000000002</v>
      </c>
      <c r="K115" s="47">
        <f t="shared" si="19"/>
        <v>301.60000000000002</v>
      </c>
      <c r="L115" s="44"/>
      <c r="M115" s="44" t="s">
        <v>31</v>
      </c>
      <c r="N115" s="44" t="s">
        <v>31</v>
      </c>
      <c r="O115" s="44"/>
      <c r="P115" s="44" t="s">
        <v>31</v>
      </c>
      <c r="Q115" s="44" t="s">
        <v>31</v>
      </c>
      <c r="R115" s="44"/>
      <c r="S115" s="44" t="s">
        <v>31</v>
      </c>
      <c r="T115" s="44" t="s">
        <v>31</v>
      </c>
      <c r="U115" s="44"/>
      <c r="V115" s="44" t="s">
        <v>31</v>
      </c>
      <c r="W115" s="44" t="s">
        <v>31</v>
      </c>
      <c r="X115" s="44"/>
      <c r="Y115" s="44" t="s">
        <v>31</v>
      </c>
      <c r="Z115" s="44" t="s">
        <v>31</v>
      </c>
      <c r="AA115" s="44"/>
      <c r="AB115" s="44" t="s">
        <v>31</v>
      </c>
      <c r="AC115" s="44" t="s">
        <v>31</v>
      </c>
      <c r="AD115" s="47">
        <f t="shared" si="20"/>
        <v>301.60000000000002</v>
      </c>
      <c r="AE115" s="47">
        <f t="shared" si="21"/>
        <v>301.60000000000002</v>
      </c>
      <c r="AF115" s="44"/>
      <c r="AG115" s="48">
        <v>78.98</v>
      </c>
      <c r="AH115" s="44" t="s">
        <v>31</v>
      </c>
      <c r="AI115" s="44"/>
      <c r="AJ115" s="47">
        <f t="shared" si="22"/>
        <v>320.45</v>
      </c>
      <c r="AK115" s="47">
        <f t="shared" si="23"/>
        <v>320.45</v>
      </c>
      <c r="AL115" s="44"/>
      <c r="AM115" s="47">
        <f t="shared" si="24"/>
        <v>135.72</v>
      </c>
      <c r="AN115" s="44" t="s">
        <v>31</v>
      </c>
      <c r="AO115" s="44"/>
      <c r="AP115" s="47">
        <f t="shared" si="25"/>
        <v>320.45</v>
      </c>
      <c r="AQ115" s="47">
        <f t="shared" si="26"/>
        <v>320.45</v>
      </c>
      <c r="AR115" s="44"/>
      <c r="AS115" s="47">
        <f t="shared" si="27"/>
        <v>282.75</v>
      </c>
      <c r="AT115" s="44" t="s">
        <v>31</v>
      </c>
      <c r="AU115" s="44"/>
      <c r="AV115" s="47">
        <f t="shared" si="28"/>
        <v>135.72</v>
      </c>
      <c r="AW115" s="44" t="s">
        <v>31</v>
      </c>
      <c r="AX115" s="44"/>
      <c r="AY115" s="47">
        <f t="shared" si="29"/>
        <v>135.72</v>
      </c>
      <c r="AZ115" s="44" t="s">
        <v>31</v>
      </c>
    </row>
    <row r="116" spans="1:52" s="49" customFormat="1" ht="13.2" x14ac:dyDescent="0.25">
      <c r="A116" s="44">
        <v>3000910</v>
      </c>
      <c r="B116" s="50" t="s">
        <v>148</v>
      </c>
      <c r="C116" s="44">
        <v>73</v>
      </c>
      <c r="D116" s="44">
        <v>87088</v>
      </c>
      <c r="E116" s="44">
        <v>300</v>
      </c>
      <c r="F116" s="47">
        <f t="shared" si="15"/>
        <v>58.400000000000006</v>
      </c>
      <c r="G116" s="48">
        <f t="shared" si="16"/>
        <v>13.35</v>
      </c>
      <c r="H116" s="47">
        <f t="shared" si="17"/>
        <v>62.05</v>
      </c>
      <c r="I116" s="48"/>
      <c r="J116" s="47">
        <f t="shared" si="18"/>
        <v>58.400000000000006</v>
      </c>
      <c r="K116" s="47">
        <f t="shared" si="19"/>
        <v>58.400000000000006</v>
      </c>
      <c r="L116" s="44"/>
      <c r="M116" s="44" t="s">
        <v>31</v>
      </c>
      <c r="N116" s="44" t="s">
        <v>31</v>
      </c>
      <c r="O116" s="44"/>
      <c r="P116" s="44" t="s">
        <v>31</v>
      </c>
      <c r="Q116" s="44" t="s">
        <v>31</v>
      </c>
      <c r="R116" s="44"/>
      <c r="S116" s="44" t="s">
        <v>31</v>
      </c>
      <c r="T116" s="44" t="s">
        <v>31</v>
      </c>
      <c r="U116" s="44"/>
      <c r="V116" s="44" t="s">
        <v>31</v>
      </c>
      <c r="W116" s="44" t="s">
        <v>31</v>
      </c>
      <c r="X116" s="44"/>
      <c r="Y116" s="44" t="s">
        <v>31</v>
      </c>
      <c r="Z116" s="44" t="s">
        <v>31</v>
      </c>
      <c r="AA116" s="44"/>
      <c r="AB116" s="44" t="s">
        <v>31</v>
      </c>
      <c r="AC116" s="44" t="s">
        <v>31</v>
      </c>
      <c r="AD116" s="47">
        <f t="shared" si="20"/>
        <v>58.400000000000006</v>
      </c>
      <c r="AE116" s="47">
        <f t="shared" si="21"/>
        <v>58.400000000000006</v>
      </c>
      <c r="AF116" s="44"/>
      <c r="AG116" s="48">
        <v>13.35</v>
      </c>
      <c r="AH116" s="44" t="s">
        <v>31</v>
      </c>
      <c r="AI116" s="44"/>
      <c r="AJ116" s="47">
        <f t="shared" si="22"/>
        <v>62.05</v>
      </c>
      <c r="AK116" s="47">
        <f t="shared" si="23"/>
        <v>62.05</v>
      </c>
      <c r="AL116" s="44"/>
      <c r="AM116" s="47">
        <f t="shared" si="24"/>
        <v>26.279999999999998</v>
      </c>
      <c r="AN116" s="44" t="s">
        <v>31</v>
      </c>
      <c r="AO116" s="44"/>
      <c r="AP116" s="47">
        <f t="shared" si="25"/>
        <v>62.05</v>
      </c>
      <c r="AQ116" s="47">
        <f t="shared" si="26"/>
        <v>62.05</v>
      </c>
      <c r="AR116" s="44"/>
      <c r="AS116" s="47">
        <f t="shared" si="27"/>
        <v>54.75</v>
      </c>
      <c r="AT116" s="44" t="s">
        <v>31</v>
      </c>
      <c r="AU116" s="44"/>
      <c r="AV116" s="47">
        <f t="shared" si="28"/>
        <v>26.279999999999998</v>
      </c>
      <c r="AW116" s="44" t="s">
        <v>31</v>
      </c>
      <c r="AX116" s="44"/>
      <c r="AY116" s="47">
        <f t="shared" si="29"/>
        <v>26.279999999999998</v>
      </c>
      <c r="AZ116" s="44" t="s">
        <v>31</v>
      </c>
    </row>
    <row r="117" spans="1:52" s="49" customFormat="1" ht="13.2" x14ac:dyDescent="0.25">
      <c r="A117" s="44">
        <v>3100004</v>
      </c>
      <c r="B117" s="45" t="s">
        <v>149</v>
      </c>
      <c r="C117" s="65">
        <v>933</v>
      </c>
      <c r="D117" s="66">
        <v>93925</v>
      </c>
      <c r="E117" s="44">
        <f>VLOOKUP(A:A,'[1]Charge Level Data'!$C:$F,4,FALSE)</f>
        <v>921</v>
      </c>
      <c r="F117" s="47">
        <f t="shared" si="15"/>
        <v>746.40000000000009</v>
      </c>
      <c r="G117" s="48">
        <f t="shared" si="16"/>
        <v>335.88</v>
      </c>
      <c r="H117" s="47">
        <f t="shared" si="17"/>
        <v>793.05</v>
      </c>
      <c r="I117" s="48"/>
      <c r="J117" s="47">
        <f t="shared" si="18"/>
        <v>746.40000000000009</v>
      </c>
      <c r="K117" s="47">
        <f t="shared" si="19"/>
        <v>746.40000000000009</v>
      </c>
      <c r="L117" s="44"/>
      <c r="M117" s="44" t="s">
        <v>31</v>
      </c>
      <c r="N117" s="44" t="s">
        <v>31</v>
      </c>
      <c r="O117" s="44"/>
      <c r="P117" s="44" t="s">
        <v>31</v>
      </c>
      <c r="Q117" s="44" t="s">
        <v>31</v>
      </c>
      <c r="R117" s="44"/>
      <c r="S117" s="44" t="s">
        <v>31</v>
      </c>
      <c r="T117" s="44" t="s">
        <v>31</v>
      </c>
      <c r="U117" s="44"/>
      <c r="V117" s="44" t="s">
        <v>31</v>
      </c>
      <c r="W117" s="44" t="s">
        <v>31</v>
      </c>
      <c r="X117" s="44"/>
      <c r="Y117" s="44" t="s">
        <v>31</v>
      </c>
      <c r="Z117" s="44" t="s">
        <v>31</v>
      </c>
      <c r="AA117" s="44"/>
      <c r="AB117" s="44" t="s">
        <v>31</v>
      </c>
      <c r="AC117" s="44" t="s">
        <v>31</v>
      </c>
      <c r="AD117" s="47">
        <f t="shared" si="20"/>
        <v>746.40000000000009</v>
      </c>
      <c r="AE117" s="47">
        <f t="shared" si="21"/>
        <v>746.40000000000009</v>
      </c>
      <c r="AF117" s="44"/>
      <c r="AG117" s="48">
        <v>466.08</v>
      </c>
      <c r="AH117" s="44" t="s">
        <v>31</v>
      </c>
      <c r="AI117" s="44"/>
      <c r="AJ117" s="47">
        <f t="shared" si="22"/>
        <v>793.05</v>
      </c>
      <c r="AK117" s="47">
        <f t="shared" si="23"/>
        <v>793.05</v>
      </c>
      <c r="AL117" s="44"/>
      <c r="AM117" s="47">
        <f t="shared" si="24"/>
        <v>335.88</v>
      </c>
      <c r="AN117" s="44" t="s">
        <v>31</v>
      </c>
      <c r="AO117" s="44"/>
      <c r="AP117" s="47">
        <f t="shared" si="25"/>
        <v>793.05</v>
      </c>
      <c r="AQ117" s="47">
        <f t="shared" si="26"/>
        <v>793.05</v>
      </c>
      <c r="AR117" s="44"/>
      <c r="AS117" s="47">
        <f t="shared" si="27"/>
        <v>699.75</v>
      </c>
      <c r="AT117" s="44" t="s">
        <v>31</v>
      </c>
      <c r="AU117" s="44"/>
      <c r="AV117" s="47">
        <f t="shared" si="28"/>
        <v>335.88</v>
      </c>
      <c r="AW117" s="44" t="s">
        <v>31</v>
      </c>
      <c r="AX117" s="44"/>
      <c r="AY117" s="47">
        <f t="shared" si="29"/>
        <v>335.88</v>
      </c>
      <c r="AZ117" s="44" t="s">
        <v>31</v>
      </c>
    </row>
    <row r="118" spans="1:52" s="49" customFormat="1" ht="13.2" x14ac:dyDescent="0.25">
      <c r="A118" s="44">
        <v>3100006</v>
      </c>
      <c r="B118" s="45" t="s">
        <v>150</v>
      </c>
      <c r="C118" s="65">
        <v>1260</v>
      </c>
      <c r="D118" s="66">
        <v>93880</v>
      </c>
      <c r="E118" s="44">
        <f>VLOOKUP(A:A,'[1]Charge Level Data'!$C:$F,4,FALSE)</f>
        <v>921</v>
      </c>
      <c r="F118" s="47">
        <f t="shared" si="15"/>
        <v>1008</v>
      </c>
      <c r="G118" s="48">
        <f t="shared" si="16"/>
        <v>453.59999999999997</v>
      </c>
      <c r="H118" s="47">
        <f t="shared" si="17"/>
        <v>1071</v>
      </c>
      <c r="I118" s="48"/>
      <c r="J118" s="47">
        <f t="shared" si="18"/>
        <v>1008</v>
      </c>
      <c r="K118" s="47">
        <f t="shared" si="19"/>
        <v>1008</v>
      </c>
      <c r="L118" s="44"/>
      <c r="M118" s="44" t="s">
        <v>31</v>
      </c>
      <c r="N118" s="44" t="s">
        <v>31</v>
      </c>
      <c r="O118" s="44"/>
      <c r="P118" s="44" t="s">
        <v>31</v>
      </c>
      <c r="Q118" s="44" t="s">
        <v>31</v>
      </c>
      <c r="R118" s="44"/>
      <c r="S118" s="44" t="s">
        <v>31</v>
      </c>
      <c r="T118" s="44" t="s">
        <v>31</v>
      </c>
      <c r="U118" s="44"/>
      <c r="V118" s="44" t="s">
        <v>31</v>
      </c>
      <c r="W118" s="44" t="s">
        <v>31</v>
      </c>
      <c r="X118" s="44"/>
      <c r="Y118" s="44" t="s">
        <v>31</v>
      </c>
      <c r="Z118" s="44" t="s">
        <v>31</v>
      </c>
      <c r="AA118" s="44"/>
      <c r="AB118" s="44" t="s">
        <v>31</v>
      </c>
      <c r="AC118" s="44" t="s">
        <v>31</v>
      </c>
      <c r="AD118" s="47">
        <f t="shared" si="20"/>
        <v>1008</v>
      </c>
      <c r="AE118" s="47">
        <f t="shared" si="21"/>
        <v>1008</v>
      </c>
      <c r="AF118" s="44"/>
      <c r="AG118" s="48">
        <v>466.08</v>
      </c>
      <c r="AH118" s="44" t="s">
        <v>31</v>
      </c>
      <c r="AI118" s="44"/>
      <c r="AJ118" s="47">
        <f t="shared" si="22"/>
        <v>1071</v>
      </c>
      <c r="AK118" s="47">
        <f t="shared" si="23"/>
        <v>1071</v>
      </c>
      <c r="AL118" s="44"/>
      <c r="AM118" s="47">
        <f t="shared" si="24"/>
        <v>453.59999999999997</v>
      </c>
      <c r="AN118" s="44" t="s">
        <v>31</v>
      </c>
      <c r="AO118" s="44"/>
      <c r="AP118" s="47">
        <f t="shared" si="25"/>
        <v>1071</v>
      </c>
      <c r="AQ118" s="47">
        <f t="shared" si="26"/>
        <v>1071</v>
      </c>
      <c r="AR118" s="44"/>
      <c r="AS118" s="47">
        <f t="shared" si="27"/>
        <v>945</v>
      </c>
      <c r="AT118" s="44" t="s">
        <v>31</v>
      </c>
      <c r="AU118" s="44"/>
      <c r="AV118" s="47">
        <f t="shared" si="28"/>
        <v>453.59999999999997</v>
      </c>
      <c r="AW118" s="44" t="s">
        <v>31</v>
      </c>
      <c r="AX118" s="44"/>
      <c r="AY118" s="47">
        <f t="shared" si="29"/>
        <v>453.59999999999997</v>
      </c>
      <c r="AZ118" s="44" t="s">
        <v>31</v>
      </c>
    </row>
    <row r="119" spans="1:52" s="49" customFormat="1" ht="13.2" x14ac:dyDescent="0.25">
      <c r="A119" s="44">
        <v>3100006</v>
      </c>
      <c r="B119" s="45" t="s">
        <v>150</v>
      </c>
      <c r="C119" s="65">
        <v>1260</v>
      </c>
      <c r="D119" s="66">
        <v>93880</v>
      </c>
      <c r="E119" s="44">
        <f>VLOOKUP(A:A,'[1]Charge Level Data'!$C:$F,4,FALSE)</f>
        <v>921</v>
      </c>
      <c r="F119" s="47">
        <f t="shared" si="15"/>
        <v>1008</v>
      </c>
      <c r="G119" s="48">
        <f t="shared" si="16"/>
        <v>453.59999999999997</v>
      </c>
      <c r="H119" s="47">
        <f t="shared" si="17"/>
        <v>1071</v>
      </c>
      <c r="I119" s="48"/>
      <c r="J119" s="47">
        <f t="shared" si="18"/>
        <v>1008</v>
      </c>
      <c r="K119" s="47">
        <f t="shared" si="19"/>
        <v>1008</v>
      </c>
      <c r="L119" s="44"/>
      <c r="M119" s="44" t="s">
        <v>31</v>
      </c>
      <c r="N119" s="44" t="s">
        <v>31</v>
      </c>
      <c r="O119" s="44"/>
      <c r="P119" s="44" t="s">
        <v>31</v>
      </c>
      <c r="Q119" s="44" t="s">
        <v>31</v>
      </c>
      <c r="R119" s="44"/>
      <c r="S119" s="44" t="s">
        <v>31</v>
      </c>
      <c r="T119" s="44" t="s">
        <v>31</v>
      </c>
      <c r="U119" s="44"/>
      <c r="V119" s="44" t="s">
        <v>31</v>
      </c>
      <c r="W119" s="44" t="s">
        <v>31</v>
      </c>
      <c r="X119" s="44"/>
      <c r="Y119" s="44" t="s">
        <v>31</v>
      </c>
      <c r="Z119" s="44" t="s">
        <v>31</v>
      </c>
      <c r="AA119" s="44"/>
      <c r="AB119" s="44" t="s">
        <v>31</v>
      </c>
      <c r="AC119" s="44" t="s">
        <v>31</v>
      </c>
      <c r="AD119" s="47">
        <f t="shared" si="20"/>
        <v>1008</v>
      </c>
      <c r="AE119" s="47">
        <f t="shared" si="21"/>
        <v>1008</v>
      </c>
      <c r="AF119" s="44"/>
      <c r="AG119" s="48">
        <v>466.08</v>
      </c>
      <c r="AH119" s="44" t="s">
        <v>31</v>
      </c>
      <c r="AI119" s="44"/>
      <c r="AJ119" s="47">
        <f t="shared" si="22"/>
        <v>1071</v>
      </c>
      <c r="AK119" s="47">
        <f t="shared" si="23"/>
        <v>1071</v>
      </c>
      <c r="AL119" s="44"/>
      <c r="AM119" s="47">
        <f t="shared" si="24"/>
        <v>453.59999999999997</v>
      </c>
      <c r="AN119" s="44" t="s">
        <v>31</v>
      </c>
      <c r="AO119" s="44"/>
      <c r="AP119" s="47">
        <f t="shared" si="25"/>
        <v>1071</v>
      </c>
      <c r="AQ119" s="47">
        <f t="shared" si="26"/>
        <v>1071</v>
      </c>
      <c r="AR119" s="44"/>
      <c r="AS119" s="47">
        <f t="shared" si="27"/>
        <v>945</v>
      </c>
      <c r="AT119" s="44" t="s">
        <v>31</v>
      </c>
      <c r="AU119" s="44"/>
      <c r="AV119" s="47">
        <f t="shared" si="28"/>
        <v>453.59999999999997</v>
      </c>
      <c r="AW119" s="44" t="s">
        <v>31</v>
      </c>
      <c r="AX119" s="44"/>
      <c r="AY119" s="47">
        <f t="shared" si="29"/>
        <v>453.59999999999997</v>
      </c>
      <c r="AZ119" s="44" t="s">
        <v>31</v>
      </c>
    </row>
    <row r="120" spans="1:52" s="49" customFormat="1" ht="13.2" x14ac:dyDescent="0.25">
      <c r="A120" s="44">
        <v>3100007</v>
      </c>
      <c r="B120" s="50" t="s">
        <v>151</v>
      </c>
      <c r="C120" s="44">
        <v>167.76</v>
      </c>
      <c r="D120" s="44">
        <v>80329</v>
      </c>
      <c r="E120" s="44">
        <v>300</v>
      </c>
      <c r="F120" s="47">
        <f t="shared" si="15"/>
        <v>134.208</v>
      </c>
      <c r="G120" s="48">
        <f t="shared" si="16"/>
        <v>0</v>
      </c>
      <c r="H120" s="47">
        <f t="shared" si="17"/>
        <v>142.59599999999998</v>
      </c>
      <c r="I120" s="48"/>
      <c r="J120" s="47">
        <f t="shared" si="18"/>
        <v>134.208</v>
      </c>
      <c r="K120" s="47">
        <f t="shared" si="19"/>
        <v>134.208</v>
      </c>
      <c r="L120" s="44"/>
      <c r="M120" s="44" t="s">
        <v>31</v>
      </c>
      <c r="N120" s="44" t="s">
        <v>31</v>
      </c>
      <c r="O120" s="44"/>
      <c r="P120" s="44" t="s">
        <v>31</v>
      </c>
      <c r="Q120" s="44" t="s">
        <v>31</v>
      </c>
      <c r="R120" s="44"/>
      <c r="S120" s="44" t="s">
        <v>31</v>
      </c>
      <c r="T120" s="44" t="s">
        <v>31</v>
      </c>
      <c r="U120" s="44"/>
      <c r="V120" s="44" t="s">
        <v>31</v>
      </c>
      <c r="W120" s="44" t="s">
        <v>31</v>
      </c>
      <c r="X120" s="44"/>
      <c r="Y120" s="44" t="s">
        <v>31</v>
      </c>
      <c r="Z120" s="44" t="s">
        <v>31</v>
      </c>
      <c r="AA120" s="44"/>
      <c r="AB120" s="44" t="s">
        <v>31</v>
      </c>
      <c r="AC120" s="44" t="s">
        <v>31</v>
      </c>
      <c r="AD120" s="47">
        <f t="shared" si="20"/>
        <v>134.208</v>
      </c>
      <c r="AE120" s="47">
        <f t="shared" si="21"/>
        <v>134.208</v>
      </c>
      <c r="AF120" s="44"/>
      <c r="AG120" s="48">
        <v>0</v>
      </c>
      <c r="AH120" s="44" t="s">
        <v>31</v>
      </c>
      <c r="AI120" s="44"/>
      <c r="AJ120" s="47">
        <f t="shared" si="22"/>
        <v>142.59599999999998</v>
      </c>
      <c r="AK120" s="47">
        <f t="shared" si="23"/>
        <v>142.59599999999998</v>
      </c>
      <c r="AL120" s="44"/>
      <c r="AM120" s="47">
        <f t="shared" si="24"/>
        <v>60.393599999999992</v>
      </c>
      <c r="AN120" s="44" t="s">
        <v>31</v>
      </c>
      <c r="AO120" s="44"/>
      <c r="AP120" s="47">
        <f t="shared" si="25"/>
        <v>142.59599999999998</v>
      </c>
      <c r="AQ120" s="47">
        <f t="shared" si="26"/>
        <v>142.59599999999998</v>
      </c>
      <c r="AR120" s="44"/>
      <c r="AS120" s="47">
        <f t="shared" si="27"/>
        <v>125.82</v>
      </c>
      <c r="AT120" s="44" t="s">
        <v>31</v>
      </c>
      <c r="AU120" s="44"/>
      <c r="AV120" s="47">
        <f t="shared" si="28"/>
        <v>60.393599999999992</v>
      </c>
      <c r="AW120" s="44" t="s">
        <v>31</v>
      </c>
      <c r="AX120" s="44"/>
      <c r="AY120" s="47">
        <f t="shared" si="29"/>
        <v>60.393599999999992</v>
      </c>
      <c r="AZ120" s="44" t="s">
        <v>31</v>
      </c>
    </row>
    <row r="121" spans="1:52" s="49" customFormat="1" ht="13.2" x14ac:dyDescent="0.25">
      <c r="A121" s="44">
        <v>3100017</v>
      </c>
      <c r="B121" s="45" t="s">
        <v>152</v>
      </c>
      <c r="C121" s="65">
        <v>1173</v>
      </c>
      <c r="D121" s="66">
        <v>93978</v>
      </c>
      <c r="E121" s="44">
        <f>VLOOKUP(A:A,'[1]Charge Level Data'!$C:$F,4,FALSE)</f>
        <v>921</v>
      </c>
      <c r="F121" s="47">
        <f t="shared" si="15"/>
        <v>938.40000000000009</v>
      </c>
      <c r="G121" s="48">
        <f t="shared" si="16"/>
        <v>422.28</v>
      </c>
      <c r="H121" s="47">
        <f t="shared" si="17"/>
        <v>997.05</v>
      </c>
      <c r="I121" s="48"/>
      <c r="J121" s="47">
        <f t="shared" si="18"/>
        <v>938.40000000000009</v>
      </c>
      <c r="K121" s="47">
        <f t="shared" si="19"/>
        <v>938.40000000000009</v>
      </c>
      <c r="L121" s="44"/>
      <c r="M121" s="44" t="s">
        <v>31</v>
      </c>
      <c r="N121" s="44" t="s">
        <v>31</v>
      </c>
      <c r="O121" s="44"/>
      <c r="P121" s="44" t="s">
        <v>31</v>
      </c>
      <c r="Q121" s="44" t="s">
        <v>31</v>
      </c>
      <c r="R121" s="44"/>
      <c r="S121" s="44" t="s">
        <v>31</v>
      </c>
      <c r="T121" s="44" t="s">
        <v>31</v>
      </c>
      <c r="U121" s="44"/>
      <c r="V121" s="44" t="s">
        <v>31</v>
      </c>
      <c r="W121" s="44" t="s">
        <v>31</v>
      </c>
      <c r="X121" s="44"/>
      <c r="Y121" s="44" t="s">
        <v>31</v>
      </c>
      <c r="Z121" s="44" t="s">
        <v>31</v>
      </c>
      <c r="AA121" s="44"/>
      <c r="AB121" s="44" t="s">
        <v>31</v>
      </c>
      <c r="AC121" s="44" t="s">
        <v>31</v>
      </c>
      <c r="AD121" s="47">
        <f t="shared" si="20"/>
        <v>938.40000000000009</v>
      </c>
      <c r="AE121" s="47">
        <f t="shared" si="21"/>
        <v>938.40000000000009</v>
      </c>
      <c r="AF121" s="44"/>
      <c r="AG121" s="48">
        <v>466.08</v>
      </c>
      <c r="AH121" s="44" t="s">
        <v>31</v>
      </c>
      <c r="AI121" s="44"/>
      <c r="AJ121" s="47">
        <f t="shared" si="22"/>
        <v>997.05</v>
      </c>
      <c r="AK121" s="47">
        <f t="shared" si="23"/>
        <v>997.05</v>
      </c>
      <c r="AL121" s="44"/>
      <c r="AM121" s="47">
        <f t="shared" si="24"/>
        <v>422.28</v>
      </c>
      <c r="AN121" s="44" t="s">
        <v>31</v>
      </c>
      <c r="AO121" s="44"/>
      <c r="AP121" s="47">
        <f t="shared" si="25"/>
        <v>997.05</v>
      </c>
      <c r="AQ121" s="47">
        <f t="shared" si="26"/>
        <v>997.05</v>
      </c>
      <c r="AR121" s="44"/>
      <c r="AS121" s="47">
        <f t="shared" si="27"/>
        <v>879.75</v>
      </c>
      <c r="AT121" s="44" t="s">
        <v>31</v>
      </c>
      <c r="AU121" s="44"/>
      <c r="AV121" s="47">
        <f t="shared" si="28"/>
        <v>422.28</v>
      </c>
      <c r="AW121" s="44" t="s">
        <v>31</v>
      </c>
      <c r="AX121" s="44"/>
      <c r="AY121" s="47">
        <f t="shared" si="29"/>
        <v>422.28</v>
      </c>
      <c r="AZ121" s="44" t="s">
        <v>31</v>
      </c>
    </row>
    <row r="122" spans="1:52" s="49" customFormat="1" ht="13.2" x14ac:dyDescent="0.25">
      <c r="A122" s="44">
        <v>3100019</v>
      </c>
      <c r="B122" s="45" t="s">
        <v>153</v>
      </c>
      <c r="C122" s="65">
        <v>675</v>
      </c>
      <c r="D122" s="66">
        <v>93976</v>
      </c>
      <c r="E122" s="44">
        <f>VLOOKUP(A:A,'[1]Charge Level Data'!$C:$F,4,FALSE)</f>
        <v>921</v>
      </c>
      <c r="F122" s="47">
        <f t="shared" si="15"/>
        <v>540</v>
      </c>
      <c r="G122" s="48">
        <f t="shared" si="16"/>
        <v>224.16</v>
      </c>
      <c r="H122" s="47">
        <f t="shared" si="17"/>
        <v>573.75</v>
      </c>
      <c r="I122" s="48"/>
      <c r="J122" s="47">
        <f t="shared" si="18"/>
        <v>540</v>
      </c>
      <c r="K122" s="47">
        <f t="shared" si="19"/>
        <v>540</v>
      </c>
      <c r="L122" s="44"/>
      <c r="M122" s="44" t="s">
        <v>31</v>
      </c>
      <c r="N122" s="44" t="s">
        <v>31</v>
      </c>
      <c r="O122" s="44"/>
      <c r="P122" s="44" t="s">
        <v>31</v>
      </c>
      <c r="Q122" s="44" t="s">
        <v>31</v>
      </c>
      <c r="R122" s="44"/>
      <c r="S122" s="44" t="s">
        <v>31</v>
      </c>
      <c r="T122" s="44" t="s">
        <v>31</v>
      </c>
      <c r="U122" s="44"/>
      <c r="V122" s="44" t="s">
        <v>31</v>
      </c>
      <c r="W122" s="44" t="s">
        <v>31</v>
      </c>
      <c r="X122" s="44"/>
      <c r="Y122" s="44" t="s">
        <v>31</v>
      </c>
      <c r="Z122" s="44" t="s">
        <v>31</v>
      </c>
      <c r="AA122" s="44"/>
      <c r="AB122" s="44" t="s">
        <v>31</v>
      </c>
      <c r="AC122" s="44" t="s">
        <v>31</v>
      </c>
      <c r="AD122" s="47">
        <f t="shared" si="20"/>
        <v>540</v>
      </c>
      <c r="AE122" s="47">
        <f t="shared" si="21"/>
        <v>540</v>
      </c>
      <c r="AF122" s="44"/>
      <c r="AG122" s="48">
        <v>224.16</v>
      </c>
      <c r="AH122" s="44" t="s">
        <v>31</v>
      </c>
      <c r="AI122" s="44"/>
      <c r="AJ122" s="47">
        <f t="shared" si="22"/>
        <v>573.75</v>
      </c>
      <c r="AK122" s="47">
        <f t="shared" si="23"/>
        <v>573.75</v>
      </c>
      <c r="AL122" s="44"/>
      <c r="AM122" s="47">
        <f t="shared" si="24"/>
        <v>243</v>
      </c>
      <c r="AN122" s="44" t="s">
        <v>31</v>
      </c>
      <c r="AO122" s="44"/>
      <c r="AP122" s="47">
        <f t="shared" si="25"/>
        <v>573.75</v>
      </c>
      <c r="AQ122" s="47">
        <f t="shared" si="26"/>
        <v>573.75</v>
      </c>
      <c r="AR122" s="44"/>
      <c r="AS122" s="47">
        <f t="shared" si="27"/>
        <v>506.25</v>
      </c>
      <c r="AT122" s="44" t="s">
        <v>31</v>
      </c>
      <c r="AU122" s="44"/>
      <c r="AV122" s="47">
        <f t="shared" si="28"/>
        <v>243</v>
      </c>
      <c r="AW122" s="44" t="s">
        <v>31</v>
      </c>
      <c r="AX122" s="44"/>
      <c r="AY122" s="47">
        <f t="shared" si="29"/>
        <v>243</v>
      </c>
      <c r="AZ122" s="44" t="s">
        <v>31</v>
      </c>
    </row>
    <row r="123" spans="1:52" s="49" customFormat="1" ht="13.2" x14ac:dyDescent="0.25">
      <c r="A123" s="44">
        <v>3100025</v>
      </c>
      <c r="B123" s="45" t="s">
        <v>154</v>
      </c>
      <c r="C123" s="65">
        <v>1000</v>
      </c>
      <c r="D123" s="66">
        <v>93970</v>
      </c>
      <c r="E123" s="44">
        <f>VLOOKUP(A:A,'[1]Charge Level Data'!$C:$F,4,FALSE)</f>
        <v>921</v>
      </c>
      <c r="F123" s="47">
        <f t="shared" si="15"/>
        <v>800</v>
      </c>
      <c r="G123" s="48">
        <f t="shared" si="16"/>
        <v>360</v>
      </c>
      <c r="H123" s="47">
        <f t="shared" si="17"/>
        <v>850</v>
      </c>
      <c r="I123" s="48"/>
      <c r="J123" s="47">
        <f t="shared" si="18"/>
        <v>800</v>
      </c>
      <c r="K123" s="47">
        <f t="shared" si="19"/>
        <v>800</v>
      </c>
      <c r="L123" s="44"/>
      <c r="M123" s="44" t="s">
        <v>31</v>
      </c>
      <c r="N123" s="44" t="s">
        <v>31</v>
      </c>
      <c r="O123" s="44"/>
      <c r="P123" s="44" t="s">
        <v>31</v>
      </c>
      <c r="Q123" s="44" t="s">
        <v>31</v>
      </c>
      <c r="R123" s="44"/>
      <c r="S123" s="44" t="s">
        <v>31</v>
      </c>
      <c r="T123" s="44" t="s">
        <v>31</v>
      </c>
      <c r="U123" s="44"/>
      <c r="V123" s="44" t="s">
        <v>31</v>
      </c>
      <c r="W123" s="44" t="s">
        <v>31</v>
      </c>
      <c r="X123" s="44"/>
      <c r="Y123" s="44" t="s">
        <v>31</v>
      </c>
      <c r="Z123" s="44" t="s">
        <v>31</v>
      </c>
      <c r="AA123" s="44"/>
      <c r="AB123" s="44" t="s">
        <v>31</v>
      </c>
      <c r="AC123" s="44" t="s">
        <v>31</v>
      </c>
      <c r="AD123" s="47">
        <f t="shared" si="20"/>
        <v>800</v>
      </c>
      <c r="AE123" s="47">
        <f t="shared" si="21"/>
        <v>800</v>
      </c>
      <c r="AF123" s="44"/>
      <c r="AG123" s="48">
        <v>466.08</v>
      </c>
      <c r="AH123" s="44" t="s">
        <v>31</v>
      </c>
      <c r="AI123" s="44"/>
      <c r="AJ123" s="47">
        <f t="shared" si="22"/>
        <v>850</v>
      </c>
      <c r="AK123" s="47">
        <f t="shared" si="23"/>
        <v>850</v>
      </c>
      <c r="AL123" s="44"/>
      <c r="AM123" s="47">
        <f t="shared" si="24"/>
        <v>360</v>
      </c>
      <c r="AN123" s="44" t="s">
        <v>31</v>
      </c>
      <c r="AO123" s="44"/>
      <c r="AP123" s="47">
        <f t="shared" si="25"/>
        <v>850</v>
      </c>
      <c r="AQ123" s="47">
        <f t="shared" si="26"/>
        <v>850</v>
      </c>
      <c r="AR123" s="44"/>
      <c r="AS123" s="47">
        <f t="shared" si="27"/>
        <v>750</v>
      </c>
      <c r="AT123" s="44" t="s">
        <v>31</v>
      </c>
      <c r="AU123" s="44"/>
      <c r="AV123" s="47">
        <f t="shared" si="28"/>
        <v>360</v>
      </c>
      <c r="AW123" s="44" t="s">
        <v>31</v>
      </c>
      <c r="AX123" s="44"/>
      <c r="AY123" s="47">
        <f t="shared" si="29"/>
        <v>360</v>
      </c>
      <c r="AZ123" s="44" t="s">
        <v>31</v>
      </c>
    </row>
    <row r="124" spans="1:52" s="49" customFormat="1" ht="13.2" x14ac:dyDescent="0.25">
      <c r="A124" s="44">
        <v>3100030</v>
      </c>
      <c r="B124" s="45" t="s">
        <v>155</v>
      </c>
      <c r="C124" s="65">
        <v>725</v>
      </c>
      <c r="D124" s="66">
        <v>93971</v>
      </c>
      <c r="E124" s="44">
        <f>VLOOKUP(A:A,'[1]Charge Level Data'!$C:$F,4,FALSE)</f>
        <v>921</v>
      </c>
      <c r="F124" s="47">
        <f t="shared" si="15"/>
        <v>580</v>
      </c>
      <c r="G124" s="48">
        <f t="shared" si="16"/>
        <v>224.16</v>
      </c>
      <c r="H124" s="47">
        <f t="shared" si="17"/>
        <v>616.25</v>
      </c>
      <c r="I124" s="48"/>
      <c r="J124" s="47">
        <f t="shared" si="18"/>
        <v>580</v>
      </c>
      <c r="K124" s="47">
        <f t="shared" si="19"/>
        <v>580</v>
      </c>
      <c r="L124" s="44"/>
      <c r="M124" s="44" t="s">
        <v>31</v>
      </c>
      <c r="N124" s="44" t="s">
        <v>31</v>
      </c>
      <c r="O124" s="44"/>
      <c r="P124" s="44" t="s">
        <v>31</v>
      </c>
      <c r="Q124" s="44" t="s">
        <v>31</v>
      </c>
      <c r="R124" s="44"/>
      <c r="S124" s="44" t="s">
        <v>31</v>
      </c>
      <c r="T124" s="44" t="s">
        <v>31</v>
      </c>
      <c r="U124" s="44"/>
      <c r="V124" s="44" t="s">
        <v>31</v>
      </c>
      <c r="W124" s="44" t="s">
        <v>31</v>
      </c>
      <c r="X124" s="44"/>
      <c r="Y124" s="44" t="s">
        <v>31</v>
      </c>
      <c r="Z124" s="44" t="s">
        <v>31</v>
      </c>
      <c r="AA124" s="44"/>
      <c r="AB124" s="44" t="s">
        <v>31</v>
      </c>
      <c r="AC124" s="44" t="s">
        <v>31</v>
      </c>
      <c r="AD124" s="47">
        <f t="shared" si="20"/>
        <v>580</v>
      </c>
      <c r="AE124" s="47">
        <f t="shared" si="21"/>
        <v>580</v>
      </c>
      <c r="AF124" s="44"/>
      <c r="AG124" s="48">
        <v>224.16</v>
      </c>
      <c r="AH124" s="44" t="s">
        <v>31</v>
      </c>
      <c r="AI124" s="44"/>
      <c r="AJ124" s="47">
        <f t="shared" si="22"/>
        <v>616.25</v>
      </c>
      <c r="AK124" s="47">
        <f t="shared" si="23"/>
        <v>616.25</v>
      </c>
      <c r="AL124" s="44"/>
      <c r="AM124" s="47">
        <f t="shared" si="24"/>
        <v>261</v>
      </c>
      <c r="AN124" s="44" t="s">
        <v>31</v>
      </c>
      <c r="AO124" s="44"/>
      <c r="AP124" s="47">
        <f t="shared" si="25"/>
        <v>616.25</v>
      </c>
      <c r="AQ124" s="47">
        <f t="shared" si="26"/>
        <v>616.25</v>
      </c>
      <c r="AR124" s="44"/>
      <c r="AS124" s="47">
        <f t="shared" si="27"/>
        <v>543.75</v>
      </c>
      <c r="AT124" s="44" t="s">
        <v>31</v>
      </c>
      <c r="AU124" s="44"/>
      <c r="AV124" s="47">
        <f t="shared" si="28"/>
        <v>261</v>
      </c>
      <c r="AW124" s="44" t="s">
        <v>31</v>
      </c>
      <c r="AX124" s="44"/>
      <c r="AY124" s="47">
        <f t="shared" si="29"/>
        <v>261</v>
      </c>
      <c r="AZ124" s="44" t="s">
        <v>31</v>
      </c>
    </row>
    <row r="125" spans="1:52" s="49" customFormat="1" ht="13.2" x14ac:dyDescent="0.25">
      <c r="A125" s="44">
        <v>3100029</v>
      </c>
      <c r="B125" s="45" t="s">
        <v>156</v>
      </c>
      <c r="C125" s="65">
        <v>725</v>
      </c>
      <c r="D125" s="66">
        <v>93971</v>
      </c>
      <c r="E125" s="44">
        <v>921</v>
      </c>
      <c r="F125" s="47">
        <f t="shared" si="15"/>
        <v>580</v>
      </c>
      <c r="G125" s="48">
        <f t="shared" si="16"/>
        <v>224.16</v>
      </c>
      <c r="H125" s="47">
        <f t="shared" si="17"/>
        <v>616.25</v>
      </c>
      <c r="I125" s="48"/>
      <c r="J125" s="47">
        <f t="shared" si="18"/>
        <v>580</v>
      </c>
      <c r="K125" s="47">
        <f t="shared" si="19"/>
        <v>580</v>
      </c>
      <c r="L125" s="44"/>
      <c r="M125" s="44" t="s">
        <v>31</v>
      </c>
      <c r="N125" s="44" t="s">
        <v>31</v>
      </c>
      <c r="O125" s="44"/>
      <c r="P125" s="44" t="s">
        <v>31</v>
      </c>
      <c r="Q125" s="44" t="s">
        <v>31</v>
      </c>
      <c r="R125" s="44"/>
      <c r="S125" s="44" t="s">
        <v>31</v>
      </c>
      <c r="T125" s="44" t="s">
        <v>31</v>
      </c>
      <c r="U125" s="44"/>
      <c r="V125" s="44" t="s">
        <v>31</v>
      </c>
      <c r="W125" s="44" t="s">
        <v>31</v>
      </c>
      <c r="X125" s="44"/>
      <c r="Y125" s="44" t="s">
        <v>31</v>
      </c>
      <c r="Z125" s="44" t="s">
        <v>31</v>
      </c>
      <c r="AA125" s="44"/>
      <c r="AB125" s="44" t="s">
        <v>31</v>
      </c>
      <c r="AC125" s="44" t="s">
        <v>31</v>
      </c>
      <c r="AD125" s="47">
        <f t="shared" si="20"/>
        <v>580</v>
      </c>
      <c r="AE125" s="47">
        <f t="shared" si="21"/>
        <v>580</v>
      </c>
      <c r="AF125" s="44"/>
      <c r="AG125" s="48">
        <v>224.16</v>
      </c>
      <c r="AH125" s="44" t="s">
        <v>31</v>
      </c>
      <c r="AI125" s="44"/>
      <c r="AJ125" s="47">
        <f t="shared" si="22"/>
        <v>616.25</v>
      </c>
      <c r="AK125" s="47">
        <f t="shared" si="23"/>
        <v>616.25</v>
      </c>
      <c r="AL125" s="44"/>
      <c r="AM125" s="47">
        <f t="shared" si="24"/>
        <v>261</v>
      </c>
      <c r="AN125" s="44" t="s">
        <v>31</v>
      </c>
      <c r="AO125" s="44"/>
      <c r="AP125" s="47">
        <f t="shared" si="25"/>
        <v>616.25</v>
      </c>
      <c r="AQ125" s="47">
        <f t="shared" si="26"/>
        <v>616.25</v>
      </c>
      <c r="AR125" s="44"/>
      <c r="AS125" s="47">
        <f t="shared" si="27"/>
        <v>543.75</v>
      </c>
      <c r="AT125" s="44" t="s">
        <v>31</v>
      </c>
      <c r="AU125" s="44"/>
      <c r="AV125" s="47">
        <f t="shared" si="28"/>
        <v>261</v>
      </c>
      <c r="AW125" s="44" t="s">
        <v>31</v>
      </c>
      <c r="AX125" s="44"/>
      <c r="AY125" s="47">
        <f t="shared" si="29"/>
        <v>261</v>
      </c>
      <c r="AZ125" s="44" t="s">
        <v>31</v>
      </c>
    </row>
    <row r="126" spans="1:52" s="49" customFormat="1" ht="13.2" x14ac:dyDescent="0.25">
      <c r="A126" s="44">
        <v>3100083</v>
      </c>
      <c r="B126" s="50" t="s">
        <v>157</v>
      </c>
      <c r="C126" s="44">
        <v>52</v>
      </c>
      <c r="D126" s="44">
        <v>87210</v>
      </c>
      <c r="E126" s="44">
        <v>300</v>
      </c>
      <c r="F126" s="47">
        <f t="shared" si="15"/>
        <v>41.6</v>
      </c>
      <c r="G126" s="48">
        <f t="shared" si="16"/>
        <v>9.6</v>
      </c>
      <c r="H126" s="47">
        <f t="shared" si="17"/>
        <v>44.199999999999996</v>
      </c>
      <c r="I126" s="48"/>
      <c r="J126" s="47">
        <f t="shared" si="18"/>
        <v>41.6</v>
      </c>
      <c r="K126" s="47">
        <f t="shared" si="19"/>
        <v>41.6</v>
      </c>
      <c r="L126" s="44"/>
      <c r="M126" s="44" t="s">
        <v>31</v>
      </c>
      <c r="N126" s="44" t="s">
        <v>31</v>
      </c>
      <c r="O126" s="44"/>
      <c r="P126" s="44" t="s">
        <v>31</v>
      </c>
      <c r="Q126" s="44" t="s">
        <v>31</v>
      </c>
      <c r="R126" s="44"/>
      <c r="S126" s="44" t="s">
        <v>31</v>
      </c>
      <c r="T126" s="44" t="s">
        <v>31</v>
      </c>
      <c r="U126" s="44"/>
      <c r="V126" s="44" t="s">
        <v>31</v>
      </c>
      <c r="W126" s="44" t="s">
        <v>31</v>
      </c>
      <c r="X126" s="44"/>
      <c r="Y126" s="44" t="s">
        <v>31</v>
      </c>
      <c r="Z126" s="44" t="s">
        <v>31</v>
      </c>
      <c r="AA126" s="44"/>
      <c r="AB126" s="44" t="s">
        <v>31</v>
      </c>
      <c r="AC126" s="44" t="s">
        <v>31</v>
      </c>
      <c r="AD126" s="47">
        <f t="shared" si="20"/>
        <v>41.6</v>
      </c>
      <c r="AE126" s="47">
        <f t="shared" si="21"/>
        <v>41.6</v>
      </c>
      <c r="AF126" s="44"/>
      <c r="AG126" s="48">
        <v>9.6</v>
      </c>
      <c r="AH126" s="44" t="s">
        <v>31</v>
      </c>
      <c r="AI126" s="44"/>
      <c r="AJ126" s="47">
        <f t="shared" si="22"/>
        <v>44.199999999999996</v>
      </c>
      <c r="AK126" s="47">
        <f t="shared" si="23"/>
        <v>44.199999999999996</v>
      </c>
      <c r="AL126" s="44"/>
      <c r="AM126" s="47">
        <f t="shared" si="24"/>
        <v>18.72</v>
      </c>
      <c r="AN126" s="44" t="s">
        <v>31</v>
      </c>
      <c r="AO126" s="44"/>
      <c r="AP126" s="47">
        <f t="shared" si="25"/>
        <v>44.199999999999996</v>
      </c>
      <c r="AQ126" s="47">
        <f t="shared" si="26"/>
        <v>44.199999999999996</v>
      </c>
      <c r="AR126" s="44"/>
      <c r="AS126" s="47">
        <f t="shared" si="27"/>
        <v>39</v>
      </c>
      <c r="AT126" s="44" t="s">
        <v>31</v>
      </c>
      <c r="AU126" s="44"/>
      <c r="AV126" s="47">
        <f t="shared" si="28"/>
        <v>18.72</v>
      </c>
      <c r="AW126" s="44" t="s">
        <v>31</v>
      </c>
      <c r="AX126" s="44"/>
      <c r="AY126" s="47">
        <f t="shared" si="29"/>
        <v>18.72</v>
      </c>
      <c r="AZ126" s="44" t="s">
        <v>31</v>
      </c>
    </row>
    <row r="127" spans="1:52" s="49" customFormat="1" ht="13.2" x14ac:dyDescent="0.25">
      <c r="A127" s="44">
        <v>3100142</v>
      </c>
      <c r="B127" s="45" t="s">
        <v>158</v>
      </c>
      <c r="C127" s="65">
        <v>935</v>
      </c>
      <c r="D127" s="66">
        <v>93975</v>
      </c>
      <c r="E127" s="44">
        <f>VLOOKUP(A:A,'[1]Charge Level Data'!$C:$F,4,FALSE)</f>
        <v>921</v>
      </c>
      <c r="F127" s="47">
        <f t="shared" si="15"/>
        <v>748</v>
      </c>
      <c r="G127" s="48">
        <f t="shared" si="16"/>
        <v>336.59999999999997</v>
      </c>
      <c r="H127" s="47">
        <f t="shared" si="17"/>
        <v>794.75</v>
      </c>
      <c r="I127" s="48"/>
      <c r="J127" s="47">
        <f t="shared" si="18"/>
        <v>748</v>
      </c>
      <c r="K127" s="47">
        <f t="shared" si="19"/>
        <v>748</v>
      </c>
      <c r="L127" s="44"/>
      <c r="M127" s="44" t="s">
        <v>31</v>
      </c>
      <c r="N127" s="44" t="s">
        <v>31</v>
      </c>
      <c r="O127" s="44"/>
      <c r="P127" s="44" t="s">
        <v>31</v>
      </c>
      <c r="Q127" s="44" t="s">
        <v>31</v>
      </c>
      <c r="R127" s="44"/>
      <c r="S127" s="44" t="s">
        <v>31</v>
      </c>
      <c r="T127" s="44" t="s">
        <v>31</v>
      </c>
      <c r="U127" s="44"/>
      <c r="V127" s="44" t="s">
        <v>31</v>
      </c>
      <c r="W127" s="44" t="s">
        <v>31</v>
      </c>
      <c r="X127" s="44"/>
      <c r="Y127" s="44" t="s">
        <v>31</v>
      </c>
      <c r="Z127" s="44" t="s">
        <v>31</v>
      </c>
      <c r="AA127" s="44"/>
      <c r="AB127" s="44" t="s">
        <v>31</v>
      </c>
      <c r="AC127" s="44" t="s">
        <v>31</v>
      </c>
      <c r="AD127" s="47">
        <f t="shared" si="20"/>
        <v>748</v>
      </c>
      <c r="AE127" s="47">
        <f t="shared" si="21"/>
        <v>748</v>
      </c>
      <c r="AF127" s="44"/>
      <c r="AG127" s="48">
        <v>466.08</v>
      </c>
      <c r="AH127" s="44" t="s">
        <v>31</v>
      </c>
      <c r="AI127" s="44"/>
      <c r="AJ127" s="47">
        <f t="shared" si="22"/>
        <v>794.75</v>
      </c>
      <c r="AK127" s="47">
        <f t="shared" si="23"/>
        <v>794.75</v>
      </c>
      <c r="AL127" s="44"/>
      <c r="AM127" s="47">
        <f t="shared" si="24"/>
        <v>336.59999999999997</v>
      </c>
      <c r="AN127" s="44" t="s">
        <v>31</v>
      </c>
      <c r="AO127" s="44"/>
      <c r="AP127" s="47">
        <f t="shared" si="25"/>
        <v>794.75</v>
      </c>
      <c r="AQ127" s="47">
        <f t="shared" si="26"/>
        <v>794.75</v>
      </c>
      <c r="AR127" s="44"/>
      <c r="AS127" s="47">
        <f t="shared" si="27"/>
        <v>701.25</v>
      </c>
      <c r="AT127" s="44" t="s">
        <v>31</v>
      </c>
      <c r="AU127" s="44"/>
      <c r="AV127" s="47">
        <f t="shared" si="28"/>
        <v>336.59999999999997</v>
      </c>
      <c r="AW127" s="44" t="s">
        <v>31</v>
      </c>
      <c r="AX127" s="44"/>
      <c r="AY127" s="47">
        <f t="shared" si="29"/>
        <v>336.59999999999997</v>
      </c>
      <c r="AZ127" s="44" t="s">
        <v>31</v>
      </c>
    </row>
    <row r="128" spans="1:52" s="49" customFormat="1" ht="13.2" x14ac:dyDescent="0.25">
      <c r="A128" s="44">
        <v>3100155</v>
      </c>
      <c r="B128" s="45" t="s">
        <v>159</v>
      </c>
      <c r="C128" s="65">
        <v>569</v>
      </c>
      <c r="D128" s="66">
        <v>93922</v>
      </c>
      <c r="E128" s="44">
        <f>VLOOKUP(A:A,'[1]Charge Level Data'!$C:$F,4,FALSE)</f>
        <v>921</v>
      </c>
      <c r="F128" s="47">
        <f t="shared" si="15"/>
        <v>455.20000000000005</v>
      </c>
      <c r="G128" s="48">
        <f t="shared" si="16"/>
        <v>204.84</v>
      </c>
      <c r="H128" s="47">
        <f t="shared" si="17"/>
        <v>483.65</v>
      </c>
      <c r="I128" s="48"/>
      <c r="J128" s="47">
        <f t="shared" si="18"/>
        <v>455.20000000000005</v>
      </c>
      <c r="K128" s="47">
        <f t="shared" si="19"/>
        <v>455.20000000000005</v>
      </c>
      <c r="L128" s="44"/>
      <c r="M128" s="44" t="s">
        <v>31</v>
      </c>
      <c r="N128" s="44" t="s">
        <v>31</v>
      </c>
      <c r="O128" s="44"/>
      <c r="P128" s="44" t="s">
        <v>31</v>
      </c>
      <c r="Q128" s="44" t="s">
        <v>31</v>
      </c>
      <c r="R128" s="44"/>
      <c r="S128" s="44" t="s">
        <v>31</v>
      </c>
      <c r="T128" s="44" t="s">
        <v>31</v>
      </c>
      <c r="U128" s="44"/>
      <c r="V128" s="44" t="s">
        <v>31</v>
      </c>
      <c r="W128" s="44" t="s">
        <v>31</v>
      </c>
      <c r="X128" s="44"/>
      <c r="Y128" s="44" t="s">
        <v>31</v>
      </c>
      <c r="Z128" s="44" t="s">
        <v>31</v>
      </c>
      <c r="AA128" s="44"/>
      <c r="AB128" s="44" t="s">
        <v>31</v>
      </c>
      <c r="AC128" s="44" t="s">
        <v>31</v>
      </c>
      <c r="AD128" s="47">
        <f t="shared" si="20"/>
        <v>455.20000000000005</v>
      </c>
      <c r="AE128" s="47">
        <f t="shared" si="21"/>
        <v>455.20000000000005</v>
      </c>
      <c r="AF128" s="44"/>
      <c r="AG128" s="48">
        <v>218.06</v>
      </c>
      <c r="AH128" s="44" t="s">
        <v>31</v>
      </c>
      <c r="AI128" s="44"/>
      <c r="AJ128" s="47">
        <f t="shared" si="22"/>
        <v>483.65</v>
      </c>
      <c r="AK128" s="47">
        <f t="shared" si="23"/>
        <v>483.65</v>
      </c>
      <c r="AL128" s="44"/>
      <c r="AM128" s="47">
        <f t="shared" si="24"/>
        <v>204.84</v>
      </c>
      <c r="AN128" s="44" t="s">
        <v>31</v>
      </c>
      <c r="AO128" s="44"/>
      <c r="AP128" s="47">
        <f t="shared" si="25"/>
        <v>483.65</v>
      </c>
      <c r="AQ128" s="47">
        <f t="shared" si="26"/>
        <v>483.65</v>
      </c>
      <c r="AR128" s="44"/>
      <c r="AS128" s="47">
        <f t="shared" si="27"/>
        <v>426.75</v>
      </c>
      <c r="AT128" s="44" t="s">
        <v>31</v>
      </c>
      <c r="AU128" s="44"/>
      <c r="AV128" s="47">
        <f t="shared" si="28"/>
        <v>204.84</v>
      </c>
      <c r="AW128" s="44" t="s">
        <v>31</v>
      </c>
      <c r="AX128" s="44"/>
      <c r="AY128" s="47">
        <f t="shared" si="29"/>
        <v>204.84</v>
      </c>
      <c r="AZ128" s="44" t="s">
        <v>31</v>
      </c>
    </row>
    <row r="129" spans="1:52" s="49" customFormat="1" ht="13.2" x14ac:dyDescent="0.25">
      <c r="A129" s="44">
        <v>3300006</v>
      </c>
      <c r="B129" s="45" t="s">
        <v>160</v>
      </c>
      <c r="C129" s="44">
        <v>133</v>
      </c>
      <c r="D129" s="46">
        <v>97110</v>
      </c>
      <c r="E129" s="44">
        <v>430</v>
      </c>
      <c r="F129" s="47">
        <f t="shared" si="15"/>
        <v>106.4</v>
      </c>
      <c r="G129" s="48">
        <f t="shared" si="16"/>
        <v>47.879999999999995</v>
      </c>
      <c r="H129" s="47">
        <f t="shared" si="17"/>
        <v>113.05</v>
      </c>
      <c r="I129" s="48"/>
      <c r="J129" s="47">
        <f t="shared" si="18"/>
        <v>106.4</v>
      </c>
      <c r="K129" s="47">
        <f t="shared" si="19"/>
        <v>106.4</v>
      </c>
      <c r="L129" s="44"/>
      <c r="M129" s="44" t="s">
        <v>31</v>
      </c>
      <c r="N129" s="44" t="s">
        <v>31</v>
      </c>
      <c r="O129" s="44"/>
      <c r="P129" s="44" t="s">
        <v>31</v>
      </c>
      <c r="Q129" s="44" t="s">
        <v>31</v>
      </c>
      <c r="R129" s="44"/>
      <c r="S129" s="44" t="s">
        <v>31</v>
      </c>
      <c r="T129" s="44" t="s">
        <v>31</v>
      </c>
      <c r="U129" s="44"/>
      <c r="V129" s="44" t="s">
        <v>31</v>
      </c>
      <c r="W129" s="44" t="s">
        <v>31</v>
      </c>
      <c r="X129" s="44"/>
      <c r="Y129" s="44" t="s">
        <v>31</v>
      </c>
      <c r="Z129" s="44" t="s">
        <v>31</v>
      </c>
      <c r="AA129" s="44"/>
      <c r="AB129" s="44" t="s">
        <v>31</v>
      </c>
      <c r="AC129" s="44" t="s">
        <v>31</v>
      </c>
      <c r="AD129" s="47">
        <f t="shared" si="20"/>
        <v>106.4</v>
      </c>
      <c r="AE129" s="47">
        <f t="shared" si="21"/>
        <v>106.4</v>
      </c>
      <c r="AF129" s="44"/>
      <c r="AG129" s="48">
        <v>50.42</v>
      </c>
      <c r="AH129" s="44" t="s">
        <v>31</v>
      </c>
      <c r="AI129" s="44"/>
      <c r="AJ129" s="47">
        <f t="shared" si="22"/>
        <v>113.05</v>
      </c>
      <c r="AK129" s="47">
        <f t="shared" si="23"/>
        <v>113.05</v>
      </c>
      <c r="AL129" s="44"/>
      <c r="AM129" s="47">
        <f t="shared" si="24"/>
        <v>47.879999999999995</v>
      </c>
      <c r="AN129" s="44" t="s">
        <v>31</v>
      </c>
      <c r="AO129" s="44"/>
      <c r="AP129" s="47">
        <f t="shared" si="25"/>
        <v>113.05</v>
      </c>
      <c r="AQ129" s="47">
        <f t="shared" si="26"/>
        <v>113.05</v>
      </c>
      <c r="AR129" s="44"/>
      <c r="AS129" s="47">
        <f t="shared" si="27"/>
        <v>99.75</v>
      </c>
      <c r="AT129" s="44" t="s">
        <v>31</v>
      </c>
      <c r="AU129" s="44"/>
      <c r="AV129" s="47">
        <f t="shared" si="28"/>
        <v>47.879999999999995</v>
      </c>
      <c r="AW129" s="44" t="s">
        <v>31</v>
      </c>
      <c r="AX129" s="44"/>
      <c r="AY129" s="47">
        <f t="shared" si="29"/>
        <v>47.879999999999995</v>
      </c>
      <c r="AZ129" s="44" t="s">
        <v>31</v>
      </c>
    </row>
    <row r="130" spans="1:52" s="49" customFormat="1" ht="13.2" x14ac:dyDescent="0.25">
      <c r="A130" s="44">
        <v>3300012</v>
      </c>
      <c r="B130" s="50" t="s">
        <v>161</v>
      </c>
      <c r="C130" s="51">
        <v>169</v>
      </c>
      <c r="D130" s="44">
        <v>97530</v>
      </c>
      <c r="E130" s="44">
        <f>VLOOKUP(A:A,'[1]Charge Level Data'!$C:$F,4,FALSE)</f>
        <v>430</v>
      </c>
      <c r="F130" s="47">
        <f t="shared" si="15"/>
        <v>135.20000000000002</v>
      </c>
      <c r="G130" s="48">
        <f t="shared" si="16"/>
        <v>60.839999999999996</v>
      </c>
      <c r="H130" s="47">
        <f t="shared" si="17"/>
        <v>143.65</v>
      </c>
      <c r="I130" s="48"/>
      <c r="J130" s="47">
        <f t="shared" si="18"/>
        <v>135.20000000000002</v>
      </c>
      <c r="K130" s="47">
        <f t="shared" si="19"/>
        <v>135.20000000000002</v>
      </c>
      <c r="L130" s="44"/>
      <c r="M130" s="44" t="s">
        <v>31</v>
      </c>
      <c r="N130" s="44" t="s">
        <v>31</v>
      </c>
      <c r="O130" s="44"/>
      <c r="P130" s="44" t="s">
        <v>31</v>
      </c>
      <c r="Q130" s="44" t="s">
        <v>31</v>
      </c>
      <c r="R130" s="44"/>
      <c r="S130" s="44" t="s">
        <v>31</v>
      </c>
      <c r="T130" s="44" t="s">
        <v>31</v>
      </c>
      <c r="U130" s="44"/>
      <c r="V130" s="44" t="s">
        <v>31</v>
      </c>
      <c r="W130" s="44" t="s">
        <v>31</v>
      </c>
      <c r="X130" s="44"/>
      <c r="Y130" s="44" t="s">
        <v>31</v>
      </c>
      <c r="Z130" s="44" t="s">
        <v>31</v>
      </c>
      <c r="AA130" s="44"/>
      <c r="AB130" s="44" t="s">
        <v>31</v>
      </c>
      <c r="AC130" s="44" t="s">
        <v>31</v>
      </c>
      <c r="AD130" s="47">
        <f t="shared" si="20"/>
        <v>135.20000000000002</v>
      </c>
      <c r="AE130" s="47">
        <f t="shared" si="21"/>
        <v>135.20000000000002</v>
      </c>
      <c r="AF130" s="44"/>
      <c r="AG130" s="48">
        <v>63.94</v>
      </c>
      <c r="AH130" s="44" t="s">
        <v>31</v>
      </c>
      <c r="AI130" s="44"/>
      <c r="AJ130" s="47">
        <f t="shared" si="22"/>
        <v>143.65</v>
      </c>
      <c r="AK130" s="47">
        <f t="shared" si="23"/>
        <v>143.65</v>
      </c>
      <c r="AL130" s="44"/>
      <c r="AM130" s="47">
        <f t="shared" si="24"/>
        <v>60.839999999999996</v>
      </c>
      <c r="AN130" s="44" t="s">
        <v>31</v>
      </c>
      <c r="AO130" s="44"/>
      <c r="AP130" s="47">
        <f t="shared" si="25"/>
        <v>143.65</v>
      </c>
      <c r="AQ130" s="47">
        <f t="shared" si="26"/>
        <v>143.65</v>
      </c>
      <c r="AR130" s="44"/>
      <c r="AS130" s="47">
        <f t="shared" si="27"/>
        <v>126.75</v>
      </c>
      <c r="AT130" s="44" t="s">
        <v>31</v>
      </c>
      <c r="AU130" s="44"/>
      <c r="AV130" s="47">
        <f t="shared" si="28"/>
        <v>60.839999999999996</v>
      </c>
      <c r="AW130" s="44" t="s">
        <v>31</v>
      </c>
      <c r="AX130" s="44"/>
      <c r="AY130" s="47">
        <f t="shared" si="29"/>
        <v>60.839999999999996</v>
      </c>
      <c r="AZ130" s="44" t="s">
        <v>31</v>
      </c>
    </row>
    <row r="131" spans="1:52" s="49" customFormat="1" ht="13.2" x14ac:dyDescent="0.25">
      <c r="A131" s="44">
        <v>3300020</v>
      </c>
      <c r="B131" s="50" t="s">
        <v>162</v>
      </c>
      <c r="C131" s="51">
        <v>123</v>
      </c>
      <c r="D131" s="44">
        <v>97140</v>
      </c>
      <c r="E131" s="44">
        <f>VLOOKUP(A:A,'[1]Charge Level Data'!$C:$F,4,FALSE)</f>
        <v>430</v>
      </c>
      <c r="F131" s="47">
        <f t="shared" si="15"/>
        <v>98.4</v>
      </c>
      <c r="G131" s="48">
        <f t="shared" si="16"/>
        <v>44.28</v>
      </c>
      <c r="H131" s="47">
        <f t="shared" si="17"/>
        <v>104.55</v>
      </c>
      <c r="I131" s="48"/>
      <c r="J131" s="47">
        <f t="shared" si="18"/>
        <v>98.4</v>
      </c>
      <c r="K131" s="47">
        <f t="shared" si="19"/>
        <v>98.4</v>
      </c>
      <c r="L131" s="44"/>
      <c r="M131" s="44" t="s">
        <v>31</v>
      </c>
      <c r="N131" s="44" t="s">
        <v>31</v>
      </c>
      <c r="O131" s="44"/>
      <c r="P131" s="44" t="s">
        <v>31</v>
      </c>
      <c r="Q131" s="44" t="s">
        <v>31</v>
      </c>
      <c r="R131" s="44"/>
      <c r="S131" s="44" t="s">
        <v>31</v>
      </c>
      <c r="T131" s="44" t="s">
        <v>31</v>
      </c>
      <c r="U131" s="44"/>
      <c r="V131" s="44" t="s">
        <v>31</v>
      </c>
      <c r="W131" s="44" t="s">
        <v>31</v>
      </c>
      <c r="X131" s="44"/>
      <c r="Y131" s="44" t="s">
        <v>31</v>
      </c>
      <c r="Z131" s="44" t="s">
        <v>31</v>
      </c>
      <c r="AA131" s="44"/>
      <c r="AB131" s="44" t="s">
        <v>31</v>
      </c>
      <c r="AC131" s="44" t="s">
        <v>31</v>
      </c>
      <c r="AD131" s="47">
        <f t="shared" si="20"/>
        <v>98.4</v>
      </c>
      <c r="AE131" s="47">
        <f t="shared" si="21"/>
        <v>98.4</v>
      </c>
      <c r="AF131" s="44"/>
      <c r="AG131" s="48">
        <v>46.48</v>
      </c>
      <c r="AH131" s="44" t="s">
        <v>31</v>
      </c>
      <c r="AI131" s="44"/>
      <c r="AJ131" s="47">
        <f t="shared" si="22"/>
        <v>104.55</v>
      </c>
      <c r="AK131" s="47">
        <f t="shared" si="23"/>
        <v>104.55</v>
      </c>
      <c r="AL131" s="44"/>
      <c r="AM131" s="47">
        <f t="shared" si="24"/>
        <v>44.28</v>
      </c>
      <c r="AN131" s="44" t="s">
        <v>31</v>
      </c>
      <c r="AO131" s="44"/>
      <c r="AP131" s="47">
        <f t="shared" si="25"/>
        <v>104.55</v>
      </c>
      <c r="AQ131" s="47">
        <f t="shared" si="26"/>
        <v>104.55</v>
      </c>
      <c r="AR131" s="44"/>
      <c r="AS131" s="47">
        <f t="shared" si="27"/>
        <v>92.25</v>
      </c>
      <c r="AT131" s="44" t="s">
        <v>31</v>
      </c>
      <c r="AU131" s="44"/>
      <c r="AV131" s="47">
        <f t="shared" si="28"/>
        <v>44.28</v>
      </c>
      <c r="AW131" s="44" t="s">
        <v>31</v>
      </c>
      <c r="AX131" s="44"/>
      <c r="AY131" s="47">
        <f t="shared" si="29"/>
        <v>44.28</v>
      </c>
      <c r="AZ131" s="44" t="s">
        <v>31</v>
      </c>
    </row>
    <row r="132" spans="1:52" s="49" customFormat="1" ht="13.2" x14ac:dyDescent="0.25">
      <c r="A132" s="44">
        <v>3300043</v>
      </c>
      <c r="B132" s="50" t="s">
        <v>163</v>
      </c>
      <c r="C132" s="51">
        <v>306</v>
      </c>
      <c r="D132" s="44">
        <v>97165</v>
      </c>
      <c r="E132" s="44">
        <f>VLOOKUP(A:A,'[1]Charge Level Data'!$C:$F,4,FALSE)</f>
        <v>434</v>
      </c>
      <c r="F132" s="47">
        <f t="shared" si="15"/>
        <v>244.8</v>
      </c>
      <c r="G132" s="48">
        <f t="shared" si="16"/>
        <v>110.16</v>
      </c>
      <c r="H132" s="47">
        <f t="shared" si="17"/>
        <v>260.09999999999997</v>
      </c>
      <c r="I132" s="48"/>
      <c r="J132" s="47">
        <f t="shared" si="18"/>
        <v>244.8</v>
      </c>
      <c r="K132" s="47">
        <f t="shared" si="19"/>
        <v>244.8</v>
      </c>
      <c r="L132" s="44"/>
      <c r="M132" s="44" t="s">
        <v>31</v>
      </c>
      <c r="N132" s="44" t="s">
        <v>31</v>
      </c>
      <c r="O132" s="44"/>
      <c r="P132" s="44" t="s">
        <v>31</v>
      </c>
      <c r="Q132" s="44" t="s">
        <v>31</v>
      </c>
      <c r="R132" s="44"/>
      <c r="S132" s="44" t="s">
        <v>31</v>
      </c>
      <c r="T132" s="44" t="s">
        <v>31</v>
      </c>
      <c r="U132" s="44"/>
      <c r="V132" s="44" t="s">
        <v>31</v>
      </c>
      <c r="W132" s="44" t="s">
        <v>31</v>
      </c>
      <c r="X132" s="44"/>
      <c r="Y132" s="44" t="s">
        <v>31</v>
      </c>
      <c r="Z132" s="44" t="s">
        <v>31</v>
      </c>
      <c r="AA132" s="44"/>
      <c r="AB132" s="44" t="s">
        <v>31</v>
      </c>
      <c r="AC132" s="44" t="s">
        <v>31</v>
      </c>
      <c r="AD132" s="47">
        <f t="shared" si="20"/>
        <v>244.8</v>
      </c>
      <c r="AE132" s="47">
        <f t="shared" si="21"/>
        <v>244.8</v>
      </c>
      <c r="AF132" s="44"/>
      <c r="AG132" s="48">
        <v>148.58000000000001</v>
      </c>
      <c r="AH132" s="44" t="s">
        <v>31</v>
      </c>
      <c r="AI132" s="44"/>
      <c r="AJ132" s="47">
        <f t="shared" si="22"/>
        <v>260.09999999999997</v>
      </c>
      <c r="AK132" s="47">
        <f t="shared" si="23"/>
        <v>260.09999999999997</v>
      </c>
      <c r="AL132" s="44"/>
      <c r="AM132" s="47">
        <f t="shared" si="24"/>
        <v>110.16</v>
      </c>
      <c r="AN132" s="44" t="s">
        <v>31</v>
      </c>
      <c r="AO132" s="44"/>
      <c r="AP132" s="47">
        <f t="shared" si="25"/>
        <v>260.09999999999997</v>
      </c>
      <c r="AQ132" s="47">
        <f t="shared" si="26"/>
        <v>260.09999999999997</v>
      </c>
      <c r="AR132" s="44"/>
      <c r="AS132" s="47">
        <f t="shared" si="27"/>
        <v>229.5</v>
      </c>
      <c r="AT132" s="44" t="s">
        <v>31</v>
      </c>
      <c r="AU132" s="44"/>
      <c r="AV132" s="47">
        <f t="shared" si="28"/>
        <v>110.16</v>
      </c>
      <c r="AW132" s="44" t="s">
        <v>31</v>
      </c>
      <c r="AX132" s="44"/>
      <c r="AY132" s="47">
        <f t="shared" si="29"/>
        <v>110.16</v>
      </c>
      <c r="AZ132" s="44" t="s">
        <v>31</v>
      </c>
    </row>
    <row r="133" spans="1:52" s="49" customFormat="1" ht="13.2" x14ac:dyDescent="0.25">
      <c r="A133" s="44">
        <v>3300044</v>
      </c>
      <c r="B133" s="50" t="s">
        <v>164</v>
      </c>
      <c r="C133" s="51">
        <v>305</v>
      </c>
      <c r="D133" s="44">
        <v>97166</v>
      </c>
      <c r="E133" s="44">
        <f>VLOOKUP(A:A,'[1]Charge Level Data'!$C:$F,4,FALSE)</f>
        <v>434</v>
      </c>
      <c r="F133" s="47">
        <f t="shared" si="15"/>
        <v>244</v>
      </c>
      <c r="G133" s="48">
        <f t="shared" si="16"/>
        <v>109.8</v>
      </c>
      <c r="H133" s="47">
        <f t="shared" si="17"/>
        <v>259.25</v>
      </c>
      <c r="I133" s="48"/>
      <c r="J133" s="47">
        <f t="shared" si="18"/>
        <v>244</v>
      </c>
      <c r="K133" s="47">
        <f t="shared" si="19"/>
        <v>244</v>
      </c>
      <c r="L133" s="44"/>
      <c r="M133" s="44" t="s">
        <v>31</v>
      </c>
      <c r="N133" s="44" t="s">
        <v>31</v>
      </c>
      <c r="O133" s="44"/>
      <c r="P133" s="44" t="s">
        <v>31</v>
      </c>
      <c r="Q133" s="44" t="s">
        <v>31</v>
      </c>
      <c r="R133" s="44"/>
      <c r="S133" s="44" t="s">
        <v>31</v>
      </c>
      <c r="T133" s="44" t="s">
        <v>31</v>
      </c>
      <c r="U133" s="44"/>
      <c r="V133" s="44" t="s">
        <v>31</v>
      </c>
      <c r="W133" s="44" t="s">
        <v>31</v>
      </c>
      <c r="X133" s="44"/>
      <c r="Y133" s="44" t="s">
        <v>31</v>
      </c>
      <c r="Z133" s="44" t="s">
        <v>31</v>
      </c>
      <c r="AA133" s="44"/>
      <c r="AB133" s="44" t="s">
        <v>31</v>
      </c>
      <c r="AC133" s="44" t="s">
        <v>31</v>
      </c>
      <c r="AD133" s="47">
        <f t="shared" si="20"/>
        <v>244</v>
      </c>
      <c r="AE133" s="47">
        <f t="shared" si="21"/>
        <v>244</v>
      </c>
      <c r="AF133" s="44"/>
      <c r="AG133" s="48">
        <v>148.04</v>
      </c>
      <c r="AH133" s="44" t="s">
        <v>31</v>
      </c>
      <c r="AI133" s="44"/>
      <c r="AJ133" s="47">
        <f t="shared" si="22"/>
        <v>259.25</v>
      </c>
      <c r="AK133" s="47">
        <f t="shared" si="23"/>
        <v>259.25</v>
      </c>
      <c r="AL133" s="44"/>
      <c r="AM133" s="47">
        <f t="shared" si="24"/>
        <v>109.8</v>
      </c>
      <c r="AN133" s="44" t="s">
        <v>31</v>
      </c>
      <c r="AO133" s="44"/>
      <c r="AP133" s="47">
        <f t="shared" si="25"/>
        <v>259.25</v>
      </c>
      <c r="AQ133" s="47">
        <f t="shared" si="26"/>
        <v>259.25</v>
      </c>
      <c r="AR133" s="44"/>
      <c r="AS133" s="47">
        <f t="shared" si="27"/>
        <v>228.75</v>
      </c>
      <c r="AT133" s="44" t="s">
        <v>31</v>
      </c>
      <c r="AU133" s="44"/>
      <c r="AV133" s="47">
        <f t="shared" si="28"/>
        <v>109.8</v>
      </c>
      <c r="AW133" s="44" t="s">
        <v>31</v>
      </c>
      <c r="AX133" s="44"/>
      <c r="AY133" s="47">
        <f t="shared" si="29"/>
        <v>109.8</v>
      </c>
      <c r="AZ133" s="44" t="s">
        <v>31</v>
      </c>
    </row>
    <row r="134" spans="1:52" s="49" customFormat="1" ht="13.2" x14ac:dyDescent="0.25">
      <c r="A134" s="44">
        <v>3300045</v>
      </c>
      <c r="B134" s="50" t="s">
        <v>165</v>
      </c>
      <c r="C134" s="51">
        <v>305</v>
      </c>
      <c r="D134" s="44">
        <v>97167</v>
      </c>
      <c r="E134" s="44">
        <f>VLOOKUP(A:A,'[1]Charge Level Data'!$C:$F,4,FALSE)</f>
        <v>434</v>
      </c>
      <c r="F134" s="47">
        <f t="shared" si="15"/>
        <v>244</v>
      </c>
      <c r="G134" s="48">
        <f t="shared" si="16"/>
        <v>109.8</v>
      </c>
      <c r="H134" s="47">
        <f t="shared" si="17"/>
        <v>259.25</v>
      </c>
      <c r="I134" s="48"/>
      <c r="J134" s="47">
        <f t="shared" si="18"/>
        <v>244</v>
      </c>
      <c r="K134" s="47">
        <f t="shared" si="19"/>
        <v>244</v>
      </c>
      <c r="L134" s="44"/>
      <c r="M134" s="44" t="s">
        <v>31</v>
      </c>
      <c r="N134" s="44" t="s">
        <v>31</v>
      </c>
      <c r="O134" s="44"/>
      <c r="P134" s="44" t="s">
        <v>31</v>
      </c>
      <c r="Q134" s="44" t="s">
        <v>31</v>
      </c>
      <c r="R134" s="44"/>
      <c r="S134" s="44" t="s">
        <v>31</v>
      </c>
      <c r="T134" s="44" t="s">
        <v>31</v>
      </c>
      <c r="U134" s="44"/>
      <c r="V134" s="44" t="s">
        <v>31</v>
      </c>
      <c r="W134" s="44" t="s">
        <v>31</v>
      </c>
      <c r="X134" s="44"/>
      <c r="Y134" s="44" t="s">
        <v>31</v>
      </c>
      <c r="Z134" s="44" t="s">
        <v>31</v>
      </c>
      <c r="AA134" s="44"/>
      <c r="AB134" s="44" t="s">
        <v>31</v>
      </c>
      <c r="AC134" s="44" t="s">
        <v>31</v>
      </c>
      <c r="AD134" s="47">
        <f t="shared" si="20"/>
        <v>244</v>
      </c>
      <c r="AE134" s="47">
        <f t="shared" si="21"/>
        <v>244</v>
      </c>
      <c r="AF134" s="44"/>
      <c r="AG134" s="48">
        <v>148.04</v>
      </c>
      <c r="AH134" s="44" t="s">
        <v>31</v>
      </c>
      <c r="AI134" s="44"/>
      <c r="AJ134" s="47">
        <f t="shared" si="22"/>
        <v>259.25</v>
      </c>
      <c r="AK134" s="47">
        <f t="shared" si="23"/>
        <v>259.25</v>
      </c>
      <c r="AL134" s="44"/>
      <c r="AM134" s="47">
        <f t="shared" si="24"/>
        <v>109.8</v>
      </c>
      <c r="AN134" s="44" t="s">
        <v>31</v>
      </c>
      <c r="AO134" s="44"/>
      <c r="AP134" s="47">
        <f t="shared" si="25"/>
        <v>259.25</v>
      </c>
      <c r="AQ134" s="47">
        <f t="shared" si="26"/>
        <v>259.25</v>
      </c>
      <c r="AR134" s="44"/>
      <c r="AS134" s="47">
        <f t="shared" si="27"/>
        <v>228.75</v>
      </c>
      <c r="AT134" s="44" t="s">
        <v>31</v>
      </c>
      <c r="AU134" s="44"/>
      <c r="AV134" s="47">
        <f t="shared" si="28"/>
        <v>109.8</v>
      </c>
      <c r="AW134" s="44" t="s">
        <v>31</v>
      </c>
      <c r="AX134" s="44"/>
      <c r="AY134" s="47">
        <f t="shared" si="29"/>
        <v>109.8</v>
      </c>
      <c r="AZ134" s="44" t="s">
        <v>31</v>
      </c>
    </row>
    <row r="135" spans="1:52" s="49" customFormat="1" ht="13.2" x14ac:dyDescent="0.25">
      <c r="A135" s="44">
        <v>3600001</v>
      </c>
      <c r="B135" s="45" t="s">
        <v>166</v>
      </c>
      <c r="C135" s="65">
        <v>450</v>
      </c>
      <c r="D135" s="66">
        <v>77067</v>
      </c>
      <c r="E135" s="44">
        <f>VLOOKUP(A:A,'[1]Charge Level Data'!$C:$F,4,FALSE)</f>
        <v>403</v>
      </c>
      <c r="F135" s="47">
        <f t="shared" ref="F135:F198" si="30">C135*80%</f>
        <v>360</v>
      </c>
      <c r="G135" s="48">
        <f t="shared" ref="G135:G198" si="31">MIN(J135:K135,AD135:AG135,AJ135:AM135,AP135:AS135,AV135,AY135)</f>
        <v>162</v>
      </c>
      <c r="H135" s="47">
        <f t="shared" ref="H135:H198" si="32">MAX(J135:K135,AD135:AG135,AJ135:AM135,AP135:AS135,AV135,AY135)</f>
        <v>382.5</v>
      </c>
      <c r="I135" s="48"/>
      <c r="J135" s="47">
        <f t="shared" si="18"/>
        <v>360</v>
      </c>
      <c r="K135" s="47" t="s">
        <v>167</v>
      </c>
      <c r="L135" s="44"/>
      <c r="M135" s="44" t="s">
        <v>31</v>
      </c>
      <c r="N135" s="47" t="s">
        <v>167</v>
      </c>
      <c r="O135" s="44"/>
      <c r="P135" s="44" t="s">
        <v>31</v>
      </c>
      <c r="Q135" s="47" t="s">
        <v>167</v>
      </c>
      <c r="R135" s="44"/>
      <c r="S135" s="44" t="s">
        <v>31</v>
      </c>
      <c r="T135" s="47" t="s">
        <v>167</v>
      </c>
      <c r="U135" s="44"/>
      <c r="V135" s="44" t="s">
        <v>31</v>
      </c>
      <c r="W135" s="47" t="s">
        <v>167</v>
      </c>
      <c r="X135" s="44"/>
      <c r="Y135" s="44" t="s">
        <v>31</v>
      </c>
      <c r="Z135" s="47" t="s">
        <v>167</v>
      </c>
      <c r="AA135" s="44"/>
      <c r="AB135" s="44" t="s">
        <v>31</v>
      </c>
      <c r="AC135" s="47" t="s">
        <v>167</v>
      </c>
      <c r="AD135" s="47">
        <f t="shared" ref="AD135:AD198" si="33">C135*80%</f>
        <v>360</v>
      </c>
      <c r="AE135" s="47" t="s">
        <v>167</v>
      </c>
      <c r="AF135" s="44"/>
      <c r="AG135" s="48">
        <v>223.32</v>
      </c>
      <c r="AH135" s="47" t="s">
        <v>167</v>
      </c>
      <c r="AI135" s="44"/>
      <c r="AJ135" s="47">
        <f t="shared" ref="AJ135:AJ198" si="34">C135*85%</f>
        <v>382.5</v>
      </c>
      <c r="AK135" s="47" t="s">
        <v>167</v>
      </c>
      <c r="AL135" s="44"/>
      <c r="AM135" s="47">
        <f t="shared" ref="AM135:AM198" si="35">C135*36%</f>
        <v>162</v>
      </c>
      <c r="AN135" s="47" t="s">
        <v>167</v>
      </c>
      <c r="AO135" s="44"/>
      <c r="AP135" s="47">
        <f t="shared" ref="AP135:AP198" si="36">C135*85%</f>
        <v>382.5</v>
      </c>
      <c r="AQ135" s="47" t="s">
        <v>167</v>
      </c>
      <c r="AR135" s="44"/>
      <c r="AS135" s="47">
        <f t="shared" ref="AS135:AS198" si="37">C135*75%</f>
        <v>337.5</v>
      </c>
      <c r="AT135" s="47" t="s">
        <v>167</v>
      </c>
      <c r="AU135" s="44"/>
      <c r="AV135" s="47">
        <f t="shared" ref="AV135:AV198" si="38">C135*36%</f>
        <v>162</v>
      </c>
      <c r="AW135" s="47" t="s">
        <v>167</v>
      </c>
      <c r="AX135" s="44"/>
      <c r="AY135" s="47">
        <f t="shared" ref="AY135:AY198" si="39">C135*36%</f>
        <v>162</v>
      </c>
      <c r="AZ135" s="47" t="s">
        <v>167</v>
      </c>
    </row>
    <row r="136" spans="1:52" s="49" customFormat="1" ht="13.2" x14ac:dyDescent="0.25">
      <c r="A136" s="44">
        <v>3600002</v>
      </c>
      <c r="B136" s="45" t="s">
        <v>168</v>
      </c>
      <c r="C136" s="65">
        <v>595</v>
      </c>
      <c r="D136" s="66">
        <v>77066</v>
      </c>
      <c r="E136" s="44">
        <f>VLOOKUP(A:A,'[1]Charge Level Data'!$C:$F,4,FALSE)</f>
        <v>401</v>
      </c>
      <c r="F136" s="47">
        <f t="shared" si="30"/>
        <v>476</v>
      </c>
      <c r="G136" s="48">
        <f t="shared" si="31"/>
        <v>214.2</v>
      </c>
      <c r="H136" s="47">
        <f t="shared" si="32"/>
        <v>505.75</v>
      </c>
      <c r="I136" s="48"/>
      <c r="J136" s="47">
        <f t="shared" ref="J136:J199" si="40">C136*80%</f>
        <v>476</v>
      </c>
      <c r="K136" s="47" t="s">
        <v>167</v>
      </c>
      <c r="L136" s="44"/>
      <c r="M136" s="44" t="s">
        <v>31</v>
      </c>
      <c r="N136" s="47" t="s">
        <v>167</v>
      </c>
      <c r="O136" s="44"/>
      <c r="P136" s="44" t="s">
        <v>31</v>
      </c>
      <c r="Q136" s="47" t="s">
        <v>167</v>
      </c>
      <c r="R136" s="44"/>
      <c r="S136" s="44" t="s">
        <v>31</v>
      </c>
      <c r="T136" s="47" t="s">
        <v>167</v>
      </c>
      <c r="U136" s="44"/>
      <c r="V136" s="44" t="s">
        <v>31</v>
      </c>
      <c r="W136" s="47" t="s">
        <v>167</v>
      </c>
      <c r="X136" s="44"/>
      <c r="Y136" s="44" t="s">
        <v>31</v>
      </c>
      <c r="Z136" s="47" t="s">
        <v>167</v>
      </c>
      <c r="AA136" s="44"/>
      <c r="AB136" s="44" t="s">
        <v>31</v>
      </c>
      <c r="AC136" s="47" t="s">
        <v>167</v>
      </c>
      <c r="AD136" s="47">
        <f t="shared" si="33"/>
        <v>476</v>
      </c>
      <c r="AE136" s="47" t="s">
        <v>167</v>
      </c>
      <c r="AF136" s="44"/>
      <c r="AG136" s="48">
        <v>276.42</v>
      </c>
      <c r="AH136" s="47" t="s">
        <v>167</v>
      </c>
      <c r="AI136" s="44"/>
      <c r="AJ136" s="47">
        <f t="shared" si="34"/>
        <v>505.75</v>
      </c>
      <c r="AK136" s="47" t="s">
        <v>167</v>
      </c>
      <c r="AL136" s="44"/>
      <c r="AM136" s="47">
        <f t="shared" si="35"/>
        <v>214.2</v>
      </c>
      <c r="AN136" s="47" t="s">
        <v>167</v>
      </c>
      <c r="AO136" s="44"/>
      <c r="AP136" s="47">
        <f t="shared" si="36"/>
        <v>505.75</v>
      </c>
      <c r="AQ136" s="47" t="s">
        <v>167</v>
      </c>
      <c r="AR136" s="44"/>
      <c r="AS136" s="47">
        <f t="shared" si="37"/>
        <v>446.25</v>
      </c>
      <c r="AT136" s="47" t="s">
        <v>167</v>
      </c>
      <c r="AU136" s="44"/>
      <c r="AV136" s="47">
        <f t="shared" si="38"/>
        <v>214.2</v>
      </c>
      <c r="AW136" s="47" t="s">
        <v>167</v>
      </c>
      <c r="AX136" s="44"/>
      <c r="AY136" s="47">
        <f t="shared" si="39"/>
        <v>214.2</v>
      </c>
      <c r="AZ136" s="47" t="s">
        <v>167</v>
      </c>
    </row>
    <row r="137" spans="1:52" s="49" customFormat="1" ht="13.2" x14ac:dyDescent="0.25">
      <c r="A137" s="44">
        <v>3600005</v>
      </c>
      <c r="B137" s="45" t="s">
        <v>169</v>
      </c>
      <c r="C137" s="65">
        <v>180</v>
      </c>
      <c r="D137" s="66">
        <v>77065</v>
      </c>
      <c r="E137" s="44">
        <f>VLOOKUP(A:A,'[1]Charge Level Data'!$C:$F,4,FALSE)</f>
        <v>401</v>
      </c>
      <c r="F137" s="47">
        <f t="shared" si="30"/>
        <v>144</v>
      </c>
      <c r="G137" s="48">
        <f t="shared" si="31"/>
        <v>64.8</v>
      </c>
      <c r="H137" s="47">
        <f t="shared" si="32"/>
        <v>219</v>
      </c>
      <c r="I137" s="48"/>
      <c r="J137" s="47">
        <f t="shared" si="40"/>
        <v>144</v>
      </c>
      <c r="K137" s="47" t="s">
        <v>167</v>
      </c>
      <c r="L137" s="44"/>
      <c r="M137" s="44" t="s">
        <v>31</v>
      </c>
      <c r="N137" s="47" t="s">
        <v>167</v>
      </c>
      <c r="O137" s="44"/>
      <c r="P137" s="44" t="s">
        <v>31</v>
      </c>
      <c r="Q137" s="47" t="s">
        <v>167</v>
      </c>
      <c r="R137" s="44"/>
      <c r="S137" s="44" t="s">
        <v>31</v>
      </c>
      <c r="T137" s="47" t="s">
        <v>167</v>
      </c>
      <c r="U137" s="44"/>
      <c r="V137" s="44" t="s">
        <v>31</v>
      </c>
      <c r="W137" s="47" t="s">
        <v>167</v>
      </c>
      <c r="X137" s="44"/>
      <c r="Y137" s="44" t="s">
        <v>31</v>
      </c>
      <c r="Z137" s="47" t="s">
        <v>167</v>
      </c>
      <c r="AA137" s="44"/>
      <c r="AB137" s="44" t="s">
        <v>31</v>
      </c>
      <c r="AC137" s="47" t="s">
        <v>167</v>
      </c>
      <c r="AD137" s="47">
        <f t="shared" si="33"/>
        <v>144</v>
      </c>
      <c r="AE137" s="47" t="s">
        <v>167</v>
      </c>
      <c r="AF137" s="44"/>
      <c r="AG137" s="48">
        <v>219</v>
      </c>
      <c r="AH137" s="47" t="s">
        <v>167</v>
      </c>
      <c r="AI137" s="44"/>
      <c r="AJ137" s="47">
        <f t="shared" si="34"/>
        <v>153</v>
      </c>
      <c r="AK137" s="47" t="s">
        <v>167</v>
      </c>
      <c r="AL137" s="44"/>
      <c r="AM137" s="47">
        <f t="shared" si="35"/>
        <v>64.8</v>
      </c>
      <c r="AN137" s="47" t="s">
        <v>167</v>
      </c>
      <c r="AO137" s="44"/>
      <c r="AP137" s="47">
        <f t="shared" si="36"/>
        <v>153</v>
      </c>
      <c r="AQ137" s="47" t="s">
        <v>167</v>
      </c>
      <c r="AR137" s="44"/>
      <c r="AS137" s="47">
        <f t="shared" si="37"/>
        <v>135</v>
      </c>
      <c r="AT137" s="47" t="s">
        <v>167</v>
      </c>
      <c r="AU137" s="44"/>
      <c r="AV137" s="47">
        <f t="shared" si="38"/>
        <v>64.8</v>
      </c>
      <c r="AW137" s="47" t="s">
        <v>167</v>
      </c>
      <c r="AX137" s="44"/>
      <c r="AY137" s="47">
        <f t="shared" si="39"/>
        <v>64.8</v>
      </c>
      <c r="AZ137" s="47" t="s">
        <v>167</v>
      </c>
    </row>
    <row r="138" spans="1:52" s="49" customFormat="1" ht="13.2" x14ac:dyDescent="0.25">
      <c r="A138" s="44">
        <v>3600150</v>
      </c>
      <c r="B138" s="45" t="s">
        <v>170</v>
      </c>
      <c r="C138" s="65">
        <v>242</v>
      </c>
      <c r="D138" s="66">
        <v>77063</v>
      </c>
      <c r="E138" s="44">
        <f>VLOOKUP(A:A,'[1]Charge Level Data'!$C:$F,4,FALSE)</f>
        <v>403</v>
      </c>
      <c r="F138" s="47">
        <f t="shared" si="30"/>
        <v>193.60000000000002</v>
      </c>
      <c r="G138" s="48">
        <f t="shared" si="31"/>
        <v>87.11999999999999</v>
      </c>
      <c r="H138" s="47">
        <f t="shared" si="32"/>
        <v>205.7</v>
      </c>
      <c r="I138" s="48"/>
      <c r="J138" s="47">
        <f t="shared" si="40"/>
        <v>193.60000000000002</v>
      </c>
      <c r="K138" s="47" t="s">
        <v>167</v>
      </c>
      <c r="L138" s="44"/>
      <c r="M138" s="44" t="s">
        <v>31</v>
      </c>
      <c r="N138" s="47" t="s">
        <v>167</v>
      </c>
      <c r="O138" s="44"/>
      <c r="P138" s="44" t="s">
        <v>31</v>
      </c>
      <c r="Q138" s="47" t="s">
        <v>167</v>
      </c>
      <c r="R138" s="44"/>
      <c r="S138" s="44" t="s">
        <v>31</v>
      </c>
      <c r="T138" s="47" t="s">
        <v>167</v>
      </c>
      <c r="U138" s="44"/>
      <c r="V138" s="44" t="s">
        <v>31</v>
      </c>
      <c r="W138" s="47" t="s">
        <v>167</v>
      </c>
      <c r="X138" s="44"/>
      <c r="Y138" s="44" t="s">
        <v>31</v>
      </c>
      <c r="Z138" s="47" t="s">
        <v>167</v>
      </c>
      <c r="AA138" s="44"/>
      <c r="AB138" s="44" t="s">
        <v>31</v>
      </c>
      <c r="AC138" s="47" t="s">
        <v>167</v>
      </c>
      <c r="AD138" s="47">
        <f t="shared" si="33"/>
        <v>193.60000000000002</v>
      </c>
      <c r="AE138" s="47" t="s">
        <v>167</v>
      </c>
      <c r="AF138" s="44"/>
      <c r="AG138" s="48">
        <v>93.02</v>
      </c>
      <c r="AH138" s="47" t="s">
        <v>167</v>
      </c>
      <c r="AI138" s="44"/>
      <c r="AJ138" s="47">
        <f t="shared" si="34"/>
        <v>205.7</v>
      </c>
      <c r="AK138" s="47" t="s">
        <v>167</v>
      </c>
      <c r="AL138" s="44"/>
      <c r="AM138" s="47">
        <f t="shared" si="35"/>
        <v>87.11999999999999</v>
      </c>
      <c r="AN138" s="47" t="s">
        <v>167</v>
      </c>
      <c r="AO138" s="44"/>
      <c r="AP138" s="47">
        <f t="shared" si="36"/>
        <v>205.7</v>
      </c>
      <c r="AQ138" s="47" t="s">
        <v>167</v>
      </c>
      <c r="AR138" s="44"/>
      <c r="AS138" s="47">
        <f t="shared" si="37"/>
        <v>181.5</v>
      </c>
      <c r="AT138" s="47" t="s">
        <v>167</v>
      </c>
      <c r="AU138" s="44"/>
      <c r="AV138" s="47">
        <f t="shared" si="38"/>
        <v>87.11999999999999</v>
      </c>
      <c r="AW138" s="47" t="s">
        <v>167</v>
      </c>
      <c r="AX138" s="44"/>
      <c r="AY138" s="47">
        <f t="shared" si="39"/>
        <v>87.11999999999999</v>
      </c>
      <c r="AZ138" s="47" t="s">
        <v>167</v>
      </c>
    </row>
    <row r="139" spans="1:52" s="49" customFormat="1" ht="13.2" x14ac:dyDescent="0.25">
      <c r="A139" s="44">
        <v>3600151</v>
      </c>
      <c r="B139" s="45" t="s">
        <v>170</v>
      </c>
      <c r="C139" s="65">
        <v>190.70967741935485</v>
      </c>
      <c r="D139" s="66">
        <v>77062</v>
      </c>
      <c r="E139" s="44">
        <f>VLOOKUP(A:A,'[1]Charge Level Data'!$C:$F,4,FALSE)</f>
        <v>401</v>
      </c>
      <c r="F139" s="47">
        <f t="shared" si="30"/>
        <v>152.56774193548389</v>
      </c>
      <c r="G139" s="48">
        <f t="shared" si="31"/>
        <v>68.655483870967743</v>
      </c>
      <c r="H139" s="47">
        <f t="shared" si="32"/>
        <v>398.58</v>
      </c>
      <c r="I139" s="48"/>
      <c r="J139" s="47">
        <f t="shared" si="40"/>
        <v>152.56774193548389</v>
      </c>
      <c r="K139" s="47" t="s">
        <v>167</v>
      </c>
      <c r="L139" s="44"/>
      <c r="M139" s="44" t="s">
        <v>31</v>
      </c>
      <c r="N139" s="47" t="s">
        <v>167</v>
      </c>
      <c r="O139" s="44"/>
      <c r="P139" s="44" t="s">
        <v>31</v>
      </c>
      <c r="Q139" s="47" t="s">
        <v>167</v>
      </c>
      <c r="R139" s="44"/>
      <c r="S139" s="44" t="s">
        <v>31</v>
      </c>
      <c r="T139" s="47" t="s">
        <v>167</v>
      </c>
      <c r="U139" s="44"/>
      <c r="V139" s="44" t="s">
        <v>31</v>
      </c>
      <c r="W139" s="47" t="s">
        <v>167</v>
      </c>
      <c r="X139" s="44"/>
      <c r="Y139" s="44" t="s">
        <v>31</v>
      </c>
      <c r="Z139" s="47" t="s">
        <v>167</v>
      </c>
      <c r="AA139" s="44"/>
      <c r="AB139" s="44" t="s">
        <v>31</v>
      </c>
      <c r="AC139" s="47" t="s">
        <v>167</v>
      </c>
      <c r="AD139" s="47">
        <f t="shared" si="33"/>
        <v>152.56774193548389</v>
      </c>
      <c r="AE139" s="47" t="s">
        <v>167</v>
      </c>
      <c r="AF139" s="44"/>
      <c r="AG139" s="48">
        <v>398.58</v>
      </c>
      <c r="AH139" s="47" t="s">
        <v>167</v>
      </c>
      <c r="AI139" s="44"/>
      <c r="AJ139" s="47">
        <f t="shared" si="34"/>
        <v>162.1032258064516</v>
      </c>
      <c r="AK139" s="47" t="s">
        <v>167</v>
      </c>
      <c r="AL139" s="44"/>
      <c r="AM139" s="47">
        <f t="shared" si="35"/>
        <v>68.655483870967743</v>
      </c>
      <c r="AN139" s="47" t="s">
        <v>167</v>
      </c>
      <c r="AO139" s="44"/>
      <c r="AP139" s="47">
        <f t="shared" si="36"/>
        <v>162.1032258064516</v>
      </c>
      <c r="AQ139" s="47" t="s">
        <v>167</v>
      </c>
      <c r="AR139" s="44"/>
      <c r="AS139" s="47">
        <f t="shared" si="37"/>
        <v>143.03225806451613</v>
      </c>
      <c r="AT139" s="47" t="s">
        <v>167</v>
      </c>
      <c r="AU139" s="44"/>
      <c r="AV139" s="47">
        <f t="shared" si="38"/>
        <v>68.655483870967743</v>
      </c>
      <c r="AW139" s="47" t="s">
        <v>167</v>
      </c>
      <c r="AX139" s="44"/>
      <c r="AY139" s="47">
        <f t="shared" si="39"/>
        <v>68.655483870967743</v>
      </c>
      <c r="AZ139" s="47" t="s">
        <v>167</v>
      </c>
    </row>
    <row r="140" spans="1:52" s="49" customFormat="1" ht="13.2" x14ac:dyDescent="0.25">
      <c r="A140" s="44">
        <v>3600151</v>
      </c>
      <c r="B140" s="67" t="s">
        <v>171</v>
      </c>
      <c r="C140" s="68">
        <v>200</v>
      </c>
      <c r="D140" s="69" t="s">
        <v>172</v>
      </c>
      <c r="E140" s="44">
        <f>VLOOKUP(A:A,'[1]Charge Level Data'!$C:$F,4,FALSE)</f>
        <v>401</v>
      </c>
      <c r="F140" s="47">
        <f t="shared" si="30"/>
        <v>160</v>
      </c>
      <c r="G140" s="48">
        <f t="shared" si="31"/>
        <v>0</v>
      </c>
      <c r="H140" s="47">
        <f t="shared" si="32"/>
        <v>170</v>
      </c>
      <c r="I140" s="48"/>
      <c r="J140" s="47">
        <f t="shared" si="40"/>
        <v>160</v>
      </c>
      <c r="K140" s="47" t="s">
        <v>167</v>
      </c>
      <c r="L140" s="44"/>
      <c r="M140" s="44" t="s">
        <v>31</v>
      </c>
      <c r="N140" s="47" t="s">
        <v>167</v>
      </c>
      <c r="O140" s="44"/>
      <c r="P140" s="44" t="s">
        <v>31</v>
      </c>
      <c r="Q140" s="47" t="s">
        <v>167</v>
      </c>
      <c r="R140" s="44"/>
      <c r="S140" s="44" t="s">
        <v>31</v>
      </c>
      <c r="T140" s="47" t="s">
        <v>167</v>
      </c>
      <c r="U140" s="44"/>
      <c r="V140" s="44" t="s">
        <v>31</v>
      </c>
      <c r="W140" s="47" t="s">
        <v>167</v>
      </c>
      <c r="X140" s="44"/>
      <c r="Y140" s="44" t="s">
        <v>31</v>
      </c>
      <c r="Z140" s="47" t="s">
        <v>167</v>
      </c>
      <c r="AA140" s="44"/>
      <c r="AB140" s="44" t="s">
        <v>31</v>
      </c>
      <c r="AC140" s="47" t="s">
        <v>167</v>
      </c>
      <c r="AD140" s="47">
        <f t="shared" si="33"/>
        <v>160</v>
      </c>
      <c r="AE140" s="47" t="s">
        <v>167</v>
      </c>
      <c r="AF140" s="44"/>
      <c r="AG140" s="48">
        <v>0</v>
      </c>
      <c r="AH140" s="47" t="s">
        <v>167</v>
      </c>
      <c r="AI140" s="44"/>
      <c r="AJ140" s="47">
        <f t="shared" si="34"/>
        <v>170</v>
      </c>
      <c r="AK140" s="47" t="s">
        <v>167</v>
      </c>
      <c r="AL140" s="44"/>
      <c r="AM140" s="47">
        <f t="shared" si="35"/>
        <v>72</v>
      </c>
      <c r="AN140" s="47" t="s">
        <v>167</v>
      </c>
      <c r="AO140" s="44"/>
      <c r="AP140" s="47">
        <f t="shared" si="36"/>
        <v>170</v>
      </c>
      <c r="AQ140" s="47" t="s">
        <v>167</v>
      </c>
      <c r="AR140" s="44"/>
      <c r="AS140" s="47">
        <f t="shared" si="37"/>
        <v>150</v>
      </c>
      <c r="AT140" s="47" t="s">
        <v>167</v>
      </c>
      <c r="AU140" s="44"/>
      <c r="AV140" s="47">
        <f t="shared" si="38"/>
        <v>72</v>
      </c>
      <c r="AW140" s="47" t="s">
        <v>167</v>
      </c>
      <c r="AX140" s="44"/>
      <c r="AY140" s="47">
        <f t="shared" si="39"/>
        <v>72</v>
      </c>
      <c r="AZ140" s="47" t="s">
        <v>167</v>
      </c>
    </row>
    <row r="141" spans="1:52" s="49" customFormat="1" ht="13.2" x14ac:dyDescent="0.25">
      <c r="A141" s="44">
        <v>3700003</v>
      </c>
      <c r="B141" s="45" t="s">
        <v>173</v>
      </c>
      <c r="C141" s="65">
        <v>461.1</v>
      </c>
      <c r="D141" s="66">
        <v>77080</v>
      </c>
      <c r="E141" s="44">
        <f>VLOOKUP(A:A,'[1]Charge Level Data'!$C:$F,4,FALSE)</f>
        <v>320</v>
      </c>
      <c r="F141" s="47">
        <f t="shared" si="30"/>
        <v>368.88000000000005</v>
      </c>
      <c r="G141" s="48">
        <f t="shared" si="31"/>
        <v>165.99600000000001</v>
      </c>
      <c r="H141" s="47">
        <f t="shared" si="32"/>
        <v>391.935</v>
      </c>
      <c r="I141" s="48"/>
      <c r="J141" s="47">
        <f t="shared" si="40"/>
        <v>368.88000000000005</v>
      </c>
      <c r="K141" s="47" t="s">
        <v>167</v>
      </c>
      <c r="L141" s="44"/>
      <c r="M141" s="44" t="s">
        <v>31</v>
      </c>
      <c r="N141" s="47" t="s">
        <v>167</v>
      </c>
      <c r="O141" s="44"/>
      <c r="P141" s="44" t="s">
        <v>31</v>
      </c>
      <c r="Q141" s="47" t="s">
        <v>167</v>
      </c>
      <c r="R141" s="44"/>
      <c r="S141" s="44" t="s">
        <v>31</v>
      </c>
      <c r="T141" s="47" t="s">
        <v>167</v>
      </c>
      <c r="U141" s="44"/>
      <c r="V141" s="44" t="s">
        <v>31</v>
      </c>
      <c r="W141" s="47" t="s">
        <v>167</v>
      </c>
      <c r="X141" s="44"/>
      <c r="Y141" s="44" t="s">
        <v>31</v>
      </c>
      <c r="Z141" s="47" t="s">
        <v>167</v>
      </c>
      <c r="AA141" s="44"/>
      <c r="AB141" s="44" t="s">
        <v>31</v>
      </c>
      <c r="AC141" s="47" t="s">
        <v>167</v>
      </c>
      <c r="AD141" s="47">
        <f t="shared" si="33"/>
        <v>368.88000000000005</v>
      </c>
      <c r="AE141" s="47" t="s">
        <v>167</v>
      </c>
      <c r="AF141" s="44"/>
      <c r="AG141" s="48">
        <v>245.18</v>
      </c>
      <c r="AH141" s="47" t="s">
        <v>167</v>
      </c>
      <c r="AI141" s="44"/>
      <c r="AJ141" s="47">
        <f t="shared" si="34"/>
        <v>391.935</v>
      </c>
      <c r="AK141" s="47" t="s">
        <v>167</v>
      </c>
      <c r="AL141" s="44"/>
      <c r="AM141" s="47">
        <f t="shared" si="35"/>
        <v>165.99600000000001</v>
      </c>
      <c r="AN141" s="47" t="s">
        <v>167</v>
      </c>
      <c r="AO141" s="44"/>
      <c r="AP141" s="47">
        <f t="shared" si="36"/>
        <v>391.935</v>
      </c>
      <c r="AQ141" s="47" t="s">
        <v>167</v>
      </c>
      <c r="AR141" s="44"/>
      <c r="AS141" s="47">
        <f t="shared" si="37"/>
        <v>345.82500000000005</v>
      </c>
      <c r="AT141" s="47" t="s">
        <v>167</v>
      </c>
      <c r="AU141" s="44"/>
      <c r="AV141" s="47">
        <f t="shared" si="38"/>
        <v>165.99600000000001</v>
      </c>
      <c r="AW141" s="47" t="s">
        <v>167</v>
      </c>
      <c r="AX141" s="44"/>
      <c r="AY141" s="47">
        <f t="shared" si="39"/>
        <v>165.99600000000001</v>
      </c>
      <c r="AZ141" s="47" t="s">
        <v>167</v>
      </c>
    </row>
    <row r="142" spans="1:52" s="49" customFormat="1" ht="13.2" x14ac:dyDescent="0.25">
      <c r="A142" s="44">
        <v>4100008</v>
      </c>
      <c r="B142" s="50" t="s">
        <v>174</v>
      </c>
      <c r="C142" s="51">
        <v>65</v>
      </c>
      <c r="D142" s="44">
        <v>97032</v>
      </c>
      <c r="E142" s="44">
        <f>VLOOKUP(A:A,'[1]Charge Level Data'!$C:$F,4,FALSE)</f>
        <v>420</v>
      </c>
      <c r="F142" s="47">
        <f t="shared" si="30"/>
        <v>52</v>
      </c>
      <c r="G142" s="48">
        <f t="shared" si="31"/>
        <v>23.4</v>
      </c>
      <c r="H142" s="47">
        <f t="shared" si="32"/>
        <v>55.25</v>
      </c>
      <c r="I142" s="48"/>
      <c r="J142" s="47">
        <f t="shared" si="40"/>
        <v>52</v>
      </c>
      <c r="K142" s="47">
        <f t="shared" ref="K142:K145" si="41">C142*80%</f>
        <v>52</v>
      </c>
      <c r="L142" s="44"/>
      <c r="M142" s="44" t="s">
        <v>31</v>
      </c>
      <c r="N142" s="44" t="s">
        <v>31</v>
      </c>
      <c r="O142" s="44"/>
      <c r="P142" s="44" t="s">
        <v>31</v>
      </c>
      <c r="Q142" s="44" t="s">
        <v>31</v>
      </c>
      <c r="R142" s="44"/>
      <c r="S142" s="44" t="s">
        <v>31</v>
      </c>
      <c r="T142" s="44" t="s">
        <v>31</v>
      </c>
      <c r="U142" s="44"/>
      <c r="V142" s="44" t="s">
        <v>31</v>
      </c>
      <c r="W142" s="44" t="s">
        <v>31</v>
      </c>
      <c r="X142" s="44"/>
      <c r="Y142" s="44" t="s">
        <v>31</v>
      </c>
      <c r="Z142" s="44" t="s">
        <v>31</v>
      </c>
      <c r="AA142" s="44"/>
      <c r="AB142" s="44" t="s">
        <v>31</v>
      </c>
      <c r="AC142" s="44" t="s">
        <v>31</v>
      </c>
      <c r="AD142" s="47">
        <f t="shared" si="33"/>
        <v>52</v>
      </c>
      <c r="AE142" s="47">
        <f t="shared" ref="AE142:AE205" si="42">C142*80%</f>
        <v>52</v>
      </c>
      <c r="AF142" s="44"/>
      <c r="AG142" s="48">
        <v>24.57</v>
      </c>
      <c r="AH142" s="44"/>
      <c r="AI142" s="44"/>
      <c r="AJ142" s="47">
        <f t="shared" si="34"/>
        <v>55.25</v>
      </c>
      <c r="AK142" s="47">
        <f t="shared" ref="AK142:AK205" si="43">C142*85%</f>
        <v>55.25</v>
      </c>
      <c r="AL142" s="44"/>
      <c r="AM142" s="47">
        <f t="shared" si="35"/>
        <v>23.4</v>
      </c>
      <c r="AN142" s="44" t="s">
        <v>31</v>
      </c>
      <c r="AO142" s="44"/>
      <c r="AP142" s="47">
        <f t="shared" si="36"/>
        <v>55.25</v>
      </c>
      <c r="AQ142" s="47">
        <f t="shared" ref="AQ142:AQ205" si="44">C142*85%</f>
        <v>55.25</v>
      </c>
      <c r="AR142" s="44"/>
      <c r="AS142" s="47">
        <f t="shared" si="37"/>
        <v>48.75</v>
      </c>
      <c r="AT142" s="44" t="s">
        <v>31</v>
      </c>
      <c r="AU142" s="44"/>
      <c r="AV142" s="47">
        <f t="shared" si="38"/>
        <v>23.4</v>
      </c>
      <c r="AW142" s="44" t="s">
        <v>31</v>
      </c>
      <c r="AX142" s="44"/>
      <c r="AY142" s="47">
        <f t="shared" si="39"/>
        <v>23.4</v>
      </c>
      <c r="AZ142" s="44" t="s">
        <v>31</v>
      </c>
    </row>
    <row r="143" spans="1:52" s="49" customFormat="1" ht="13.2" x14ac:dyDescent="0.25">
      <c r="A143" s="44">
        <v>4100010</v>
      </c>
      <c r="B143" s="50" t="s">
        <v>175</v>
      </c>
      <c r="C143" s="51">
        <v>132</v>
      </c>
      <c r="D143" s="44">
        <v>97116</v>
      </c>
      <c r="E143" s="44">
        <f>VLOOKUP(A:A,'[1]Charge Level Data'!$C:$F,4,FALSE)</f>
        <v>420</v>
      </c>
      <c r="F143" s="47">
        <f t="shared" si="30"/>
        <v>105.60000000000001</v>
      </c>
      <c r="G143" s="48">
        <f t="shared" si="31"/>
        <v>47.519999999999996</v>
      </c>
      <c r="H143" s="47">
        <f t="shared" si="32"/>
        <v>112.2</v>
      </c>
      <c r="I143" s="48"/>
      <c r="J143" s="47">
        <f t="shared" si="40"/>
        <v>105.60000000000001</v>
      </c>
      <c r="K143" s="47">
        <f t="shared" si="41"/>
        <v>105.60000000000001</v>
      </c>
      <c r="L143" s="44"/>
      <c r="M143" s="44" t="s">
        <v>31</v>
      </c>
      <c r="N143" s="44" t="s">
        <v>31</v>
      </c>
      <c r="O143" s="44"/>
      <c r="P143" s="44" t="s">
        <v>31</v>
      </c>
      <c r="Q143" s="44" t="s">
        <v>31</v>
      </c>
      <c r="R143" s="44"/>
      <c r="S143" s="44" t="s">
        <v>31</v>
      </c>
      <c r="T143" s="44" t="s">
        <v>31</v>
      </c>
      <c r="U143" s="44"/>
      <c r="V143" s="44" t="s">
        <v>31</v>
      </c>
      <c r="W143" s="44" t="s">
        <v>31</v>
      </c>
      <c r="X143" s="44"/>
      <c r="Y143" s="44" t="s">
        <v>31</v>
      </c>
      <c r="Z143" s="44" t="s">
        <v>31</v>
      </c>
      <c r="AA143" s="44"/>
      <c r="AB143" s="44" t="s">
        <v>31</v>
      </c>
      <c r="AC143" s="44" t="s">
        <v>31</v>
      </c>
      <c r="AD143" s="47">
        <f t="shared" si="33"/>
        <v>105.60000000000001</v>
      </c>
      <c r="AE143" s="47">
        <f t="shared" si="42"/>
        <v>105.60000000000001</v>
      </c>
      <c r="AF143" s="44"/>
      <c r="AG143" s="48">
        <v>49.88</v>
      </c>
      <c r="AH143" s="44" t="s">
        <v>31</v>
      </c>
      <c r="AI143" s="44"/>
      <c r="AJ143" s="47">
        <f t="shared" si="34"/>
        <v>112.2</v>
      </c>
      <c r="AK143" s="47">
        <f t="shared" si="43"/>
        <v>112.2</v>
      </c>
      <c r="AL143" s="44"/>
      <c r="AM143" s="47">
        <f t="shared" si="35"/>
        <v>47.519999999999996</v>
      </c>
      <c r="AN143" s="44" t="s">
        <v>31</v>
      </c>
      <c r="AO143" s="44"/>
      <c r="AP143" s="47">
        <f t="shared" si="36"/>
        <v>112.2</v>
      </c>
      <c r="AQ143" s="47">
        <f t="shared" si="44"/>
        <v>112.2</v>
      </c>
      <c r="AR143" s="44"/>
      <c r="AS143" s="47">
        <f t="shared" si="37"/>
        <v>99</v>
      </c>
      <c r="AT143" s="44" t="s">
        <v>31</v>
      </c>
      <c r="AU143" s="44"/>
      <c r="AV143" s="47">
        <f t="shared" si="38"/>
        <v>47.519999999999996</v>
      </c>
      <c r="AW143" s="44" t="s">
        <v>31</v>
      </c>
      <c r="AX143" s="44"/>
      <c r="AY143" s="47">
        <f t="shared" si="39"/>
        <v>47.519999999999996</v>
      </c>
      <c r="AZ143" s="44" t="s">
        <v>31</v>
      </c>
    </row>
    <row r="144" spans="1:52" s="49" customFormat="1" ht="13.2" x14ac:dyDescent="0.25">
      <c r="A144" s="44">
        <v>4100014</v>
      </c>
      <c r="B144" s="50" t="s">
        <v>176</v>
      </c>
      <c r="C144" s="51">
        <v>90</v>
      </c>
      <c r="D144" s="44">
        <v>97033</v>
      </c>
      <c r="E144" s="44">
        <f>VLOOKUP(A:A,'[1]Charge Level Data'!$C:$F,4,FALSE)</f>
        <v>420</v>
      </c>
      <c r="F144" s="47">
        <f t="shared" si="30"/>
        <v>72</v>
      </c>
      <c r="G144" s="48">
        <f t="shared" si="31"/>
        <v>32.4</v>
      </c>
      <c r="H144" s="47">
        <f t="shared" si="32"/>
        <v>76.5</v>
      </c>
      <c r="I144" s="48"/>
      <c r="J144" s="47">
        <f t="shared" si="40"/>
        <v>72</v>
      </c>
      <c r="K144" s="47">
        <f t="shared" si="41"/>
        <v>72</v>
      </c>
      <c r="L144" s="44"/>
      <c r="M144" s="44" t="s">
        <v>31</v>
      </c>
      <c r="N144" s="44" t="s">
        <v>31</v>
      </c>
      <c r="O144" s="44"/>
      <c r="P144" s="44" t="s">
        <v>31</v>
      </c>
      <c r="Q144" s="44" t="s">
        <v>31</v>
      </c>
      <c r="R144" s="44"/>
      <c r="S144" s="44" t="s">
        <v>31</v>
      </c>
      <c r="T144" s="44" t="s">
        <v>31</v>
      </c>
      <c r="U144" s="44"/>
      <c r="V144" s="44" t="s">
        <v>31</v>
      </c>
      <c r="W144" s="44" t="s">
        <v>31</v>
      </c>
      <c r="X144" s="44"/>
      <c r="Y144" s="44" t="s">
        <v>31</v>
      </c>
      <c r="Z144" s="44" t="s">
        <v>31</v>
      </c>
      <c r="AA144" s="44"/>
      <c r="AB144" s="44" t="s">
        <v>31</v>
      </c>
      <c r="AC144" s="44" t="s">
        <v>31</v>
      </c>
      <c r="AD144" s="47">
        <f t="shared" si="33"/>
        <v>72</v>
      </c>
      <c r="AE144" s="47">
        <f t="shared" si="42"/>
        <v>72</v>
      </c>
      <c r="AF144" s="44"/>
      <c r="AG144" s="48">
        <v>33.880000000000003</v>
      </c>
      <c r="AH144" s="44" t="s">
        <v>31</v>
      </c>
      <c r="AI144" s="44"/>
      <c r="AJ144" s="47">
        <f t="shared" si="34"/>
        <v>76.5</v>
      </c>
      <c r="AK144" s="47">
        <f t="shared" si="43"/>
        <v>76.5</v>
      </c>
      <c r="AL144" s="44"/>
      <c r="AM144" s="47">
        <f t="shared" si="35"/>
        <v>32.4</v>
      </c>
      <c r="AN144" s="44" t="s">
        <v>31</v>
      </c>
      <c r="AO144" s="44"/>
      <c r="AP144" s="47">
        <f t="shared" si="36"/>
        <v>76.5</v>
      </c>
      <c r="AQ144" s="47">
        <f t="shared" si="44"/>
        <v>76.5</v>
      </c>
      <c r="AR144" s="44"/>
      <c r="AS144" s="47">
        <f t="shared" si="37"/>
        <v>67.5</v>
      </c>
      <c r="AT144" s="44" t="s">
        <v>31</v>
      </c>
      <c r="AU144" s="44"/>
      <c r="AV144" s="47">
        <f t="shared" si="38"/>
        <v>32.4</v>
      </c>
      <c r="AW144" s="44" t="s">
        <v>31</v>
      </c>
      <c r="AX144" s="44"/>
      <c r="AY144" s="47">
        <f t="shared" si="39"/>
        <v>32.4</v>
      </c>
      <c r="AZ144" s="44" t="s">
        <v>31</v>
      </c>
    </row>
    <row r="145" spans="1:52" s="49" customFormat="1" ht="13.2" x14ac:dyDescent="0.25">
      <c r="A145" s="44">
        <v>4100015</v>
      </c>
      <c r="B145" s="50" t="s">
        <v>177</v>
      </c>
      <c r="C145" s="51">
        <v>126</v>
      </c>
      <c r="D145" s="44">
        <v>97124</v>
      </c>
      <c r="E145" s="44">
        <f>VLOOKUP(A:A,'[1]Charge Level Data'!$C:$F,4,FALSE)</f>
        <v>420</v>
      </c>
      <c r="F145" s="47">
        <f t="shared" si="30"/>
        <v>100.80000000000001</v>
      </c>
      <c r="G145" s="48">
        <f t="shared" si="31"/>
        <v>45.36</v>
      </c>
      <c r="H145" s="47">
        <f t="shared" si="32"/>
        <v>107.1</v>
      </c>
      <c r="I145" s="48"/>
      <c r="J145" s="47">
        <f t="shared" si="40"/>
        <v>100.80000000000001</v>
      </c>
      <c r="K145" s="47">
        <f t="shared" si="41"/>
        <v>100.80000000000001</v>
      </c>
      <c r="L145" s="44"/>
      <c r="M145" s="44" t="s">
        <v>31</v>
      </c>
      <c r="N145" s="44" t="s">
        <v>31</v>
      </c>
      <c r="O145" s="44"/>
      <c r="P145" s="44" t="s">
        <v>31</v>
      </c>
      <c r="Q145" s="44" t="s">
        <v>31</v>
      </c>
      <c r="R145" s="44"/>
      <c r="S145" s="44" t="s">
        <v>31</v>
      </c>
      <c r="T145" s="44" t="s">
        <v>31</v>
      </c>
      <c r="U145" s="44"/>
      <c r="V145" s="44" t="s">
        <v>31</v>
      </c>
      <c r="W145" s="44" t="s">
        <v>31</v>
      </c>
      <c r="X145" s="44"/>
      <c r="Y145" s="44" t="s">
        <v>31</v>
      </c>
      <c r="Z145" s="44" t="s">
        <v>31</v>
      </c>
      <c r="AA145" s="44"/>
      <c r="AB145" s="44" t="s">
        <v>31</v>
      </c>
      <c r="AC145" s="44" t="s">
        <v>31</v>
      </c>
      <c r="AD145" s="47">
        <f t="shared" si="33"/>
        <v>100.80000000000001</v>
      </c>
      <c r="AE145" s="47">
        <f t="shared" si="42"/>
        <v>100.80000000000001</v>
      </c>
      <c r="AF145" s="44"/>
      <c r="AG145" s="48">
        <v>47.55</v>
      </c>
      <c r="AH145" s="44" t="s">
        <v>31</v>
      </c>
      <c r="AI145" s="44"/>
      <c r="AJ145" s="47">
        <f t="shared" si="34"/>
        <v>107.1</v>
      </c>
      <c r="AK145" s="47">
        <f t="shared" si="43"/>
        <v>107.1</v>
      </c>
      <c r="AL145" s="44"/>
      <c r="AM145" s="47">
        <f t="shared" si="35"/>
        <v>45.36</v>
      </c>
      <c r="AN145" s="44" t="s">
        <v>31</v>
      </c>
      <c r="AO145" s="44"/>
      <c r="AP145" s="47">
        <f t="shared" si="36"/>
        <v>107.1</v>
      </c>
      <c r="AQ145" s="47">
        <f t="shared" si="44"/>
        <v>107.1</v>
      </c>
      <c r="AR145" s="44"/>
      <c r="AS145" s="47">
        <f t="shared" si="37"/>
        <v>94.5</v>
      </c>
      <c r="AT145" s="44" t="s">
        <v>31</v>
      </c>
      <c r="AU145" s="44"/>
      <c r="AV145" s="47">
        <f t="shared" si="38"/>
        <v>45.36</v>
      </c>
      <c r="AW145" s="44" t="s">
        <v>31</v>
      </c>
      <c r="AX145" s="44"/>
      <c r="AY145" s="47">
        <f t="shared" si="39"/>
        <v>45.36</v>
      </c>
      <c r="AZ145" s="44" t="s">
        <v>31</v>
      </c>
    </row>
    <row r="146" spans="1:52" s="49" customFormat="1" ht="13.2" x14ac:dyDescent="0.25">
      <c r="A146" s="44">
        <v>4100042</v>
      </c>
      <c r="B146" s="50" t="s">
        <v>178</v>
      </c>
      <c r="C146" s="51">
        <v>167</v>
      </c>
      <c r="D146" s="44">
        <v>97113</v>
      </c>
      <c r="E146" s="44">
        <f>VLOOKUP(A:A,'[1]Charge Level Data'!$C:$F,4,FALSE)</f>
        <v>429</v>
      </c>
      <c r="F146" s="47">
        <f t="shared" si="30"/>
        <v>133.6</v>
      </c>
      <c r="G146" s="48">
        <f t="shared" si="31"/>
        <v>60.12</v>
      </c>
      <c r="H146" s="47">
        <f t="shared" si="32"/>
        <v>141.94999999999999</v>
      </c>
      <c r="I146" s="48"/>
      <c r="J146" s="47">
        <f t="shared" si="40"/>
        <v>133.6</v>
      </c>
      <c r="K146" s="47" t="s">
        <v>167</v>
      </c>
      <c r="L146" s="44"/>
      <c r="M146" s="44" t="s">
        <v>31</v>
      </c>
      <c r="N146" s="47" t="s">
        <v>167</v>
      </c>
      <c r="O146" s="44"/>
      <c r="P146" s="44" t="s">
        <v>31</v>
      </c>
      <c r="Q146" s="47" t="s">
        <v>167</v>
      </c>
      <c r="R146" s="44"/>
      <c r="S146" s="44" t="s">
        <v>31</v>
      </c>
      <c r="T146" s="47" t="s">
        <v>167</v>
      </c>
      <c r="U146" s="44"/>
      <c r="V146" s="44" t="s">
        <v>31</v>
      </c>
      <c r="W146" s="47" t="s">
        <v>167</v>
      </c>
      <c r="X146" s="44"/>
      <c r="Y146" s="44" t="s">
        <v>31</v>
      </c>
      <c r="Z146" s="47" t="s">
        <v>167</v>
      </c>
      <c r="AA146" s="44"/>
      <c r="AB146" s="44" t="s">
        <v>31</v>
      </c>
      <c r="AC146" s="47" t="s">
        <v>167</v>
      </c>
      <c r="AD146" s="47">
        <f t="shared" si="33"/>
        <v>133.6</v>
      </c>
      <c r="AE146" s="47" t="s">
        <v>167</v>
      </c>
      <c r="AF146" s="44"/>
      <c r="AG146" s="48">
        <v>63.12</v>
      </c>
      <c r="AH146" s="47" t="s">
        <v>167</v>
      </c>
      <c r="AI146" s="44"/>
      <c r="AJ146" s="47">
        <f t="shared" si="34"/>
        <v>141.94999999999999</v>
      </c>
      <c r="AK146" s="47" t="s">
        <v>167</v>
      </c>
      <c r="AL146" s="44"/>
      <c r="AM146" s="47">
        <f t="shared" si="35"/>
        <v>60.12</v>
      </c>
      <c r="AN146" s="47" t="s">
        <v>167</v>
      </c>
      <c r="AO146" s="44"/>
      <c r="AP146" s="47">
        <f t="shared" si="36"/>
        <v>141.94999999999999</v>
      </c>
      <c r="AQ146" s="47" t="s">
        <v>167</v>
      </c>
      <c r="AR146" s="44"/>
      <c r="AS146" s="47">
        <f t="shared" si="37"/>
        <v>125.25</v>
      </c>
      <c r="AT146" s="47" t="s">
        <v>167</v>
      </c>
      <c r="AU146" s="44"/>
      <c r="AV146" s="47">
        <f t="shared" si="38"/>
        <v>60.12</v>
      </c>
      <c r="AW146" s="47" t="s">
        <v>167</v>
      </c>
      <c r="AX146" s="44"/>
      <c r="AY146" s="47">
        <f t="shared" si="39"/>
        <v>60.12</v>
      </c>
      <c r="AZ146" s="47" t="s">
        <v>167</v>
      </c>
    </row>
    <row r="147" spans="1:52" s="49" customFormat="1" ht="13.2" x14ac:dyDescent="0.25">
      <c r="A147" s="44">
        <v>4100059</v>
      </c>
      <c r="B147" s="50" t="s">
        <v>179</v>
      </c>
      <c r="C147" s="51">
        <v>372</v>
      </c>
      <c r="D147" s="44">
        <v>97161</v>
      </c>
      <c r="E147" s="44">
        <f>VLOOKUP(A:A,'[1]Charge Level Data'!$C:$F,4,FALSE)</f>
        <v>424</v>
      </c>
      <c r="F147" s="47">
        <f t="shared" si="30"/>
        <v>297.60000000000002</v>
      </c>
      <c r="G147" s="48">
        <f t="shared" si="31"/>
        <v>133.91999999999999</v>
      </c>
      <c r="H147" s="47">
        <f t="shared" si="32"/>
        <v>316.2</v>
      </c>
      <c r="I147" s="48"/>
      <c r="J147" s="47">
        <f t="shared" si="40"/>
        <v>297.60000000000002</v>
      </c>
      <c r="K147" s="47">
        <f t="shared" ref="K147:K210" si="45">C147*80%</f>
        <v>297.60000000000002</v>
      </c>
      <c r="L147" s="44"/>
      <c r="M147" s="44" t="s">
        <v>31</v>
      </c>
      <c r="N147" s="44" t="s">
        <v>31</v>
      </c>
      <c r="O147" s="44"/>
      <c r="P147" s="44" t="s">
        <v>31</v>
      </c>
      <c r="Q147" s="44" t="s">
        <v>31</v>
      </c>
      <c r="R147" s="44"/>
      <c r="S147" s="44" t="s">
        <v>31</v>
      </c>
      <c r="T147" s="44" t="s">
        <v>31</v>
      </c>
      <c r="U147" s="44"/>
      <c r="V147" s="44" t="s">
        <v>31</v>
      </c>
      <c r="W147" s="44" t="s">
        <v>31</v>
      </c>
      <c r="X147" s="44"/>
      <c r="Y147" s="44" t="s">
        <v>31</v>
      </c>
      <c r="Z147" s="44" t="s">
        <v>31</v>
      </c>
      <c r="AA147" s="44"/>
      <c r="AB147" s="44" t="s">
        <v>31</v>
      </c>
      <c r="AC147" s="44" t="s">
        <v>31</v>
      </c>
      <c r="AD147" s="47">
        <f t="shared" si="33"/>
        <v>297.60000000000002</v>
      </c>
      <c r="AE147" s="47">
        <f t="shared" si="42"/>
        <v>297.60000000000002</v>
      </c>
      <c r="AF147" s="44"/>
      <c r="AG147" s="48">
        <v>140.41999999999999</v>
      </c>
      <c r="AH147" s="44" t="s">
        <v>31</v>
      </c>
      <c r="AI147" s="44"/>
      <c r="AJ147" s="47">
        <f t="shared" si="34"/>
        <v>316.2</v>
      </c>
      <c r="AK147" s="47">
        <f t="shared" si="43"/>
        <v>316.2</v>
      </c>
      <c r="AL147" s="44"/>
      <c r="AM147" s="47">
        <f t="shared" si="35"/>
        <v>133.91999999999999</v>
      </c>
      <c r="AN147" s="44" t="s">
        <v>31</v>
      </c>
      <c r="AO147" s="44"/>
      <c r="AP147" s="47">
        <f t="shared" si="36"/>
        <v>316.2</v>
      </c>
      <c r="AQ147" s="47">
        <f t="shared" si="44"/>
        <v>316.2</v>
      </c>
      <c r="AR147" s="44"/>
      <c r="AS147" s="47">
        <f t="shared" si="37"/>
        <v>279</v>
      </c>
      <c r="AT147" s="44" t="s">
        <v>31</v>
      </c>
      <c r="AU147" s="44"/>
      <c r="AV147" s="47">
        <f t="shared" si="38"/>
        <v>133.91999999999999</v>
      </c>
      <c r="AW147" s="44" t="s">
        <v>31</v>
      </c>
      <c r="AX147" s="44"/>
      <c r="AY147" s="47">
        <f t="shared" si="39"/>
        <v>133.91999999999999</v>
      </c>
      <c r="AZ147" s="44" t="s">
        <v>31</v>
      </c>
    </row>
    <row r="148" spans="1:52" s="49" customFormat="1" ht="13.2" x14ac:dyDescent="0.25">
      <c r="A148" s="44">
        <v>4100060</v>
      </c>
      <c r="B148" s="50" t="s">
        <v>180</v>
      </c>
      <c r="C148" s="51">
        <v>372</v>
      </c>
      <c r="D148" s="44">
        <v>97162</v>
      </c>
      <c r="E148" s="44">
        <f>VLOOKUP(A:A,'[1]Charge Level Data'!$C:$F,4,FALSE)</f>
        <v>424</v>
      </c>
      <c r="F148" s="47">
        <f t="shared" si="30"/>
        <v>297.60000000000002</v>
      </c>
      <c r="G148" s="48">
        <f t="shared" si="31"/>
        <v>133.91999999999999</v>
      </c>
      <c r="H148" s="47">
        <f t="shared" si="32"/>
        <v>316.2</v>
      </c>
      <c r="I148" s="48"/>
      <c r="J148" s="47">
        <f t="shared" si="40"/>
        <v>297.60000000000002</v>
      </c>
      <c r="K148" s="47">
        <f t="shared" si="45"/>
        <v>297.60000000000002</v>
      </c>
      <c r="L148" s="44"/>
      <c r="M148" s="44" t="s">
        <v>31</v>
      </c>
      <c r="N148" s="44" t="s">
        <v>31</v>
      </c>
      <c r="O148" s="44"/>
      <c r="P148" s="44" t="s">
        <v>31</v>
      </c>
      <c r="Q148" s="44" t="s">
        <v>31</v>
      </c>
      <c r="R148" s="44"/>
      <c r="S148" s="44" t="s">
        <v>31</v>
      </c>
      <c r="T148" s="44" t="s">
        <v>31</v>
      </c>
      <c r="U148" s="44"/>
      <c r="V148" s="44" t="s">
        <v>31</v>
      </c>
      <c r="W148" s="44" t="s">
        <v>31</v>
      </c>
      <c r="X148" s="44"/>
      <c r="Y148" s="44" t="s">
        <v>31</v>
      </c>
      <c r="Z148" s="44" t="s">
        <v>31</v>
      </c>
      <c r="AA148" s="44"/>
      <c r="AB148" s="44" t="s">
        <v>31</v>
      </c>
      <c r="AC148" s="44" t="s">
        <v>31</v>
      </c>
      <c r="AD148" s="47">
        <f t="shared" si="33"/>
        <v>297.60000000000002</v>
      </c>
      <c r="AE148" s="47">
        <f t="shared" si="42"/>
        <v>297.60000000000002</v>
      </c>
      <c r="AF148" s="44"/>
      <c r="AG148" s="48">
        <v>140.41999999999999</v>
      </c>
      <c r="AH148" s="44" t="s">
        <v>31</v>
      </c>
      <c r="AI148" s="44"/>
      <c r="AJ148" s="47">
        <f t="shared" si="34"/>
        <v>316.2</v>
      </c>
      <c r="AK148" s="47">
        <f t="shared" si="43"/>
        <v>316.2</v>
      </c>
      <c r="AL148" s="44"/>
      <c r="AM148" s="47">
        <f t="shared" si="35"/>
        <v>133.91999999999999</v>
      </c>
      <c r="AN148" s="44" t="s">
        <v>31</v>
      </c>
      <c r="AO148" s="44"/>
      <c r="AP148" s="47">
        <f t="shared" si="36"/>
        <v>316.2</v>
      </c>
      <c r="AQ148" s="47">
        <f t="shared" si="44"/>
        <v>316.2</v>
      </c>
      <c r="AR148" s="44"/>
      <c r="AS148" s="47">
        <f t="shared" si="37"/>
        <v>279</v>
      </c>
      <c r="AT148" s="44" t="s">
        <v>31</v>
      </c>
      <c r="AU148" s="44"/>
      <c r="AV148" s="47">
        <f t="shared" si="38"/>
        <v>133.91999999999999</v>
      </c>
      <c r="AW148" s="44" t="s">
        <v>31</v>
      </c>
      <c r="AX148" s="44"/>
      <c r="AY148" s="47">
        <f t="shared" si="39"/>
        <v>133.91999999999999</v>
      </c>
      <c r="AZ148" s="44" t="s">
        <v>31</v>
      </c>
    </row>
    <row r="149" spans="1:52" s="49" customFormat="1" ht="13.2" x14ac:dyDescent="0.25">
      <c r="A149" s="44">
        <v>4100061</v>
      </c>
      <c r="B149" s="50" t="s">
        <v>181</v>
      </c>
      <c r="C149" s="51">
        <v>372</v>
      </c>
      <c r="D149" s="44">
        <v>97163</v>
      </c>
      <c r="E149" s="44">
        <f>VLOOKUP(A:A,'[1]Charge Level Data'!$C:$F,4,FALSE)</f>
        <v>424</v>
      </c>
      <c r="F149" s="47">
        <f t="shared" si="30"/>
        <v>297.60000000000002</v>
      </c>
      <c r="G149" s="48">
        <f t="shared" si="31"/>
        <v>133.91999999999999</v>
      </c>
      <c r="H149" s="47">
        <f t="shared" si="32"/>
        <v>316.2</v>
      </c>
      <c r="I149" s="48"/>
      <c r="J149" s="47">
        <f t="shared" si="40"/>
        <v>297.60000000000002</v>
      </c>
      <c r="K149" s="47">
        <f t="shared" si="45"/>
        <v>297.60000000000002</v>
      </c>
      <c r="L149" s="44"/>
      <c r="M149" s="44" t="s">
        <v>31</v>
      </c>
      <c r="N149" s="44" t="s">
        <v>31</v>
      </c>
      <c r="O149" s="44"/>
      <c r="P149" s="44" t="s">
        <v>31</v>
      </c>
      <c r="Q149" s="44" t="s">
        <v>31</v>
      </c>
      <c r="R149" s="44"/>
      <c r="S149" s="44" t="s">
        <v>31</v>
      </c>
      <c r="T149" s="44" t="s">
        <v>31</v>
      </c>
      <c r="U149" s="44"/>
      <c r="V149" s="44" t="s">
        <v>31</v>
      </c>
      <c r="W149" s="44" t="s">
        <v>31</v>
      </c>
      <c r="X149" s="44"/>
      <c r="Y149" s="44" t="s">
        <v>31</v>
      </c>
      <c r="Z149" s="44" t="s">
        <v>31</v>
      </c>
      <c r="AA149" s="44"/>
      <c r="AB149" s="44" t="s">
        <v>31</v>
      </c>
      <c r="AC149" s="44" t="s">
        <v>31</v>
      </c>
      <c r="AD149" s="47">
        <f t="shared" si="33"/>
        <v>297.60000000000002</v>
      </c>
      <c r="AE149" s="47">
        <f t="shared" si="42"/>
        <v>297.60000000000002</v>
      </c>
      <c r="AF149" s="44"/>
      <c r="AG149" s="48">
        <v>140.41999999999999</v>
      </c>
      <c r="AH149" s="44" t="s">
        <v>31</v>
      </c>
      <c r="AI149" s="44"/>
      <c r="AJ149" s="47">
        <f t="shared" si="34"/>
        <v>316.2</v>
      </c>
      <c r="AK149" s="47">
        <f t="shared" si="43"/>
        <v>316.2</v>
      </c>
      <c r="AL149" s="44"/>
      <c r="AM149" s="47">
        <f t="shared" si="35"/>
        <v>133.91999999999999</v>
      </c>
      <c r="AN149" s="44" t="s">
        <v>31</v>
      </c>
      <c r="AO149" s="44"/>
      <c r="AP149" s="47">
        <f t="shared" si="36"/>
        <v>316.2</v>
      </c>
      <c r="AQ149" s="47">
        <f t="shared" si="44"/>
        <v>316.2</v>
      </c>
      <c r="AR149" s="44"/>
      <c r="AS149" s="47">
        <f t="shared" si="37"/>
        <v>279</v>
      </c>
      <c r="AT149" s="44" t="s">
        <v>31</v>
      </c>
      <c r="AU149" s="44"/>
      <c r="AV149" s="47">
        <f t="shared" si="38"/>
        <v>133.91999999999999</v>
      </c>
      <c r="AW149" s="44" t="s">
        <v>31</v>
      </c>
      <c r="AX149" s="44"/>
      <c r="AY149" s="47">
        <f t="shared" si="39"/>
        <v>133.91999999999999</v>
      </c>
      <c r="AZ149" s="44" t="s">
        <v>31</v>
      </c>
    </row>
    <row r="150" spans="1:52" s="49" customFormat="1" ht="13.2" x14ac:dyDescent="0.25">
      <c r="A150" s="44">
        <v>4200138</v>
      </c>
      <c r="B150" s="45" t="s">
        <v>182</v>
      </c>
      <c r="C150" s="65">
        <v>2552</v>
      </c>
      <c r="D150" s="66">
        <v>74170</v>
      </c>
      <c r="E150" s="44">
        <f>VLOOKUP(A:A,'[1]Charge Level Data'!$C:$F,4,FALSE)</f>
        <v>352</v>
      </c>
      <c r="F150" s="47">
        <f t="shared" si="30"/>
        <v>2041.6000000000001</v>
      </c>
      <c r="G150" s="48">
        <f t="shared" si="31"/>
        <v>535.65</v>
      </c>
      <c r="H150" s="47">
        <f t="shared" si="32"/>
        <v>2169.1999999999998</v>
      </c>
      <c r="I150" s="48"/>
      <c r="J150" s="47">
        <f t="shared" si="40"/>
        <v>2041.6000000000001</v>
      </c>
      <c r="K150" s="47">
        <f t="shared" si="45"/>
        <v>2041.6000000000001</v>
      </c>
      <c r="L150" s="44"/>
      <c r="M150" s="44" t="s">
        <v>31</v>
      </c>
      <c r="N150" s="44" t="s">
        <v>31</v>
      </c>
      <c r="O150" s="44"/>
      <c r="P150" s="44" t="s">
        <v>31</v>
      </c>
      <c r="Q150" s="44" t="s">
        <v>31</v>
      </c>
      <c r="R150" s="44"/>
      <c r="S150" s="44" t="s">
        <v>31</v>
      </c>
      <c r="T150" s="44" t="s">
        <v>31</v>
      </c>
      <c r="U150" s="44"/>
      <c r="V150" s="44" t="s">
        <v>31</v>
      </c>
      <c r="W150" s="44" t="s">
        <v>31</v>
      </c>
      <c r="X150" s="44"/>
      <c r="Y150" s="44" t="s">
        <v>31</v>
      </c>
      <c r="Z150" s="44" t="s">
        <v>31</v>
      </c>
      <c r="AA150" s="44"/>
      <c r="AB150" s="44" t="s">
        <v>31</v>
      </c>
      <c r="AC150" s="44" t="s">
        <v>31</v>
      </c>
      <c r="AD150" s="47">
        <f t="shared" si="33"/>
        <v>2041.6000000000001</v>
      </c>
      <c r="AE150" s="47">
        <f t="shared" si="42"/>
        <v>2041.6000000000001</v>
      </c>
      <c r="AF150" s="44"/>
      <c r="AG150" s="48">
        <v>535.65</v>
      </c>
      <c r="AH150" s="44" t="s">
        <v>31</v>
      </c>
      <c r="AI150" s="44"/>
      <c r="AJ150" s="47">
        <f t="shared" si="34"/>
        <v>2169.1999999999998</v>
      </c>
      <c r="AK150" s="47">
        <f t="shared" si="43"/>
        <v>2169.1999999999998</v>
      </c>
      <c r="AL150" s="44"/>
      <c r="AM150" s="47">
        <f t="shared" si="35"/>
        <v>918.71999999999991</v>
      </c>
      <c r="AN150" s="44" t="s">
        <v>31</v>
      </c>
      <c r="AO150" s="44"/>
      <c r="AP150" s="47">
        <f t="shared" si="36"/>
        <v>2169.1999999999998</v>
      </c>
      <c r="AQ150" s="47">
        <f t="shared" si="44"/>
        <v>2169.1999999999998</v>
      </c>
      <c r="AR150" s="44"/>
      <c r="AS150" s="47">
        <f t="shared" si="37"/>
        <v>1914</v>
      </c>
      <c r="AT150" s="44" t="s">
        <v>31</v>
      </c>
      <c r="AU150" s="44"/>
      <c r="AV150" s="47">
        <f t="shared" si="38"/>
        <v>918.71999999999991</v>
      </c>
      <c r="AW150" s="44" t="s">
        <v>31</v>
      </c>
      <c r="AX150" s="44"/>
      <c r="AY150" s="47">
        <f t="shared" si="39"/>
        <v>918.71999999999991</v>
      </c>
      <c r="AZ150" s="44" t="s">
        <v>31</v>
      </c>
    </row>
    <row r="151" spans="1:52" s="49" customFormat="1" ht="13.2" x14ac:dyDescent="0.25">
      <c r="A151" s="44">
        <v>4200139</v>
      </c>
      <c r="B151" s="45" t="s">
        <v>183</v>
      </c>
      <c r="C151" s="65">
        <v>2021</v>
      </c>
      <c r="D151" s="66">
        <v>74160</v>
      </c>
      <c r="E151" s="44">
        <f>VLOOKUP(A:A,'[1]Charge Level Data'!$C:$F,4,FALSE)</f>
        <v>352</v>
      </c>
      <c r="F151" s="47">
        <f t="shared" si="30"/>
        <v>1616.8000000000002</v>
      </c>
      <c r="G151" s="48">
        <f t="shared" si="31"/>
        <v>535.65</v>
      </c>
      <c r="H151" s="47">
        <f t="shared" si="32"/>
        <v>1717.85</v>
      </c>
      <c r="I151" s="48"/>
      <c r="J151" s="47">
        <f t="shared" si="40"/>
        <v>1616.8000000000002</v>
      </c>
      <c r="K151" s="47">
        <f t="shared" si="45"/>
        <v>1616.8000000000002</v>
      </c>
      <c r="L151" s="44"/>
      <c r="M151" s="44" t="s">
        <v>31</v>
      </c>
      <c r="N151" s="44" t="s">
        <v>31</v>
      </c>
      <c r="O151" s="44"/>
      <c r="P151" s="44" t="s">
        <v>31</v>
      </c>
      <c r="Q151" s="44" t="s">
        <v>31</v>
      </c>
      <c r="R151" s="44"/>
      <c r="S151" s="44" t="s">
        <v>31</v>
      </c>
      <c r="T151" s="44" t="s">
        <v>31</v>
      </c>
      <c r="U151" s="44"/>
      <c r="V151" s="44" t="s">
        <v>31</v>
      </c>
      <c r="W151" s="44" t="s">
        <v>31</v>
      </c>
      <c r="X151" s="44"/>
      <c r="Y151" s="44" t="s">
        <v>31</v>
      </c>
      <c r="Z151" s="44" t="s">
        <v>31</v>
      </c>
      <c r="AA151" s="44"/>
      <c r="AB151" s="44" t="s">
        <v>31</v>
      </c>
      <c r="AC151" s="44" t="s">
        <v>31</v>
      </c>
      <c r="AD151" s="47">
        <f t="shared" si="33"/>
        <v>1616.8000000000002</v>
      </c>
      <c r="AE151" s="47">
        <f t="shared" si="42"/>
        <v>1616.8000000000002</v>
      </c>
      <c r="AF151" s="44"/>
      <c r="AG151" s="48">
        <v>535.65</v>
      </c>
      <c r="AH151" s="44" t="s">
        <v>31</v>
      </c>
      <c r="AI151" s="44"/>
      <c r="AJ151" s="47">
        <f t="shared" si="34"/>
        <v>1717.85</v>
      </c>
      <c r="AK151" s="47">
        <f t="shared" si="43"/>
        <v>1717.85</v>
      </c>
      <c r="AL151" s="44"/>
      <c r="AM151" s="47">
        <f t="shared" si="35"/>
        <v>727.56</v>
      </c>
      <c r="AN151" s="44" t="s">
        <v>31</v>
      </c>
      <c r="AO151" s="44"/>
      <c r="AP151" s="47">
        <f t="shared" si="36"/>
        <v>1717.85</v>
      </c>
      <c r="AQ151" s="47">
        <f t="shared" si="44"/>
        <v>1717.85</v>
      </c>
      <c r="AR151" s="44"/>
      <c r="AS151" s="47">
        <f t="shared" si="37"/>
        <v>1515.75</v>
      </c>
      <c r="AT151" s="44" t="s">
        <v>31</v>
      </c>
      <c r="AU151" s="44"/>
      <c r="AV151" s="47">
        <f t="shared" si="38"/>
        <v>727.56</v>
      </c>
      <c r="AW151" s="44" t="s">
        <v>31</v>
      </c>
      <c r="AX151" s="44"/>
      <c r="AY151" s="47">
        <f t="shared" si="39"/>
        <v>727.56</v>
      </c>
      <c r="AZ151" s="44" t="s">
        <v>31</v>
      </c>
    </row>
    <row r="152" spans="1:52" s="49" customFormat="1" ht="13.2" x14ac:dyDescent="0.25">
      <c r="A152" s="44">
        <v>4200140</v>
      </c>
      <c r="B152" s="45" t="s">
        <v>184</v>
      </c>
      <c r="C152" s="65">
        <v>1440</v>
      </c>
      <c r="D152" s="66">
        <v>74150</v>
      </c>
      <c r="E152" s="44">
        <f>VLOOKUP(A:A,'[1]Charge Level Data'!$C:$F,4,FALSE)</f>
        <v>352</v>
      </c>
      <c r="F152" s="47">
        <f t="shared" si="30"/>
        <v>1152</v>
      </c>
      <c r="G152" s="48">
        <f t="shared" si="31"/>
        <v>326.91000000000003</v>
      </c>
      <c r="H152" s="47">
        <f t="shared" si="32"/>
        <v>1224</v>
      </c>
      <c r="I152" s="48"/>
      <c r="J152" s="47">
        <f t="shared" si="40"/>
        <v>1152</v>
      </c>
      <c r="K152" s="47">
        <f t="shared" si="45"/>
        <v>1152</v>
      </c>
      <c r="L152" s="44"/>
      <c r="M152" s="44" t="s">
        <v>31</v>
      </c>
      <c r="N152" s="44" t="s">
        <v>31</v>
      </c>
      <c r="O152" s="44"/>
      <c r="P152" s="44" t="s">
        <v>31</v>
      </c>
      <c r="Q152" s="44" t="s">
        <v>31</v>
      </c>
      <c r="R152" s="44"/>
      <c r="S152" s="44" t="s">
        <v>31</v>
      </c>
      <c r="T152" s="44" t="s">
        <v>31</v>
      </c>
      <c r="U152" s="44"/>
      <c r="V152" s="44" t="s">
        <v>31</v>
      </c>
      <c r="W152" s="44" t="s">
        <v>31</v>
      </c>
      <c r="X152" s="44"/>
      <c r="Y152" s="44" t="s">
        <v>31</v>
      </c>
      <c r="Z152" s="44" t="s">
        <v>31</v>
      </c>
      <c r="AA152" s="44"/>
      <c r="AB152" s="44" t="s">
        <v>31</v>
      </c>
      <c r="AC152" s="44" t="s">
        <v>31</v>
      </c>
      <c r="AD152" s="47">
        <f t="shared" si="33"/>
        <v>1152</v>
      </c>
      <c r="AE152" s="47">
        <f t="shared" si="42"/>
        <v>1152</v>
      </c>
      <c r="AF152" s="44"/>
      <c r="AG152" s="48">
        <v>326.91000000000003</v>
      </c>
      <c r="AH152" s="44" t="s">
        <v>31</v>
      </c>
      <c r="AI152" s="44"/>
      <c r="AJ152" s="47">
        <f t="shared" si="34"/>
        <v>1224</v>
      </c>
      <c r="AK152" s="47">
        <f t="shared" si="43"/>
        <v>1224</v>
      </c>
      <c r="AL152" s="44"/>
      <c r="AM152" s="47">
        <f t="shared" si="35"/>
        <v>518.4</v>
      </c>
      <c r="AN152" s="44" t="s">
        <v>31</v>
      </c>
      <c r="AO152" s="44"/>
      <c r="AP152" s="47">
        <f t="shared" si="36"/>
        <v>1224</v>
      </c>
      <c r="AQ152" s="47">
        <f t="shared" si="44"/>
        <v>1224</v>
      </c>
      <c r="AR152" s="44"/>
      <c r="AS152" s="47">
        <f t="shared" si="37"/>
        <v>1080</v>
      </c>
      <c r="AT152" s="44" t="s">
        <v>31</v>
      </c>
      <c r="AU152" s="44"/>
      <c r="AV152" s="47">
        <f t="shared" si="38"/>
        <v>518.4</v>
      </c>
      <c r="AW152" s="44" t="s">
        <v>31</v>
      </c>
      <c r="AX152" s="44"/>
      <c r="AY152" s="47">
        <f t="shared" si="39"/>
        <v>518.4</v>
      </c>
      <c r="AZ152" s="44" t="s">
        <v>31</v>
      </c>
    </row>
    <row r="153" spans="1:52" s="49" customFormat="1" ht="13.2" x14ac:dyDescent="0.25">
      <c r="A153" s="44">
        <v>4200143</v>
      </c>
      <c r="B153" s="45" t="s">
        <v>185</v>
      </c>
      <c r="C153" s="65">
        <v>1700</v>
      </c>
      <c r="D153" s="66">
        <v>70487</v>
      </c>
      <c r="E153" s="44">
        <f>VLOOKUP(A:A,'[1]Charge Level Data'!$C:$F,4,FALSE)</f>
        <v>351</v>
      </c>
      <c r="F153" s="47">
        <f t="shared" si="30"/>
        <v>1360</v>
      </c>
      <c r="G153" s="48">
        <f t="shared" si="31"/>
        <v>535.65</v>
      </c>
      <c r="H153" s="47">
        <f t="shared" si="32"/>
        <v>1445</v>
      </c>
      <c r="I153" s="48"/>
      <c r="J153" s="47">
        <f t="shared" si="40"/>
        <v>1360</v>
      </c>
      <c r="K153" s="47">
        <f t="shared" si="45"/>
        <v>1360</v>
      </c>
      <c r="L153" s="44"/>
      <c r="M153" s="44" t="s">
        <v>31</v>
      </c>
      <c r="N153" s="44" t="s">
        <v>31</v>
      </c>
      <c r="O153" s="44"/>
      <c r="P153" s="44" t="s">
        <v>31</v>
      </c>
      <c r="Q153" s="44" t="s">
        <v>31</v>
      </c>
      <c r="R153" s="44"/>
      <c r="S153" s="44" t="s">
        <v>31</v>
      </c>
      <c r="T153" s="44" t="s">
        <v>31</v>
      </c>
      <c r="U153" s="44"/>
      <c r="V153" s="44" t="s">
        <v>31</v>
      </c>
      <c r="W153" s="44" t="s">
        <v>31</v>
      </c>
      <c r="X153" s="44"/>
      <c r="Y153" s="44" t="s">
        <v>31</v>
      </c>
      <c r="Z153" s="44" t="s">
        <v>31</v>
      </c>
      <c r="AA153" s="44"/>
      <c r="AB153" s="44" t="s">
        <v>31</v>
      </c>
      <c r="AC153" s="44" t="s">
        <v>31</v>
      </c>
      <c r="AD153" s="47">
        <f t="shared" si="33"/>
        <v>1360</v>
      </c>
      <c r="AE153" s="47">
        <f t="shared" si="42"/>
        <v>1360</v>
      </c>
      <c r="AF153" s="44"/>
      <c r="AG153" s="48">
        <v>535.65</v>
      </c>
      <c r="AH153" s="44" t="s">
        <v>31</v>
      </c>
      <c r="AI153" s="44"/>
      <c r="AJ153" s="47">
        <f t="shared" si="34"/>
        <v>1445</v>
      </c>
      <c r="AK153" s="47">
        <f t="shared" si="43"/>
        <v>1445</v>
      </c>
      <c r="AL153" s="44"/>
      <c r="AM153" s="47">
        <f t="shared" si="35"/>
        <v>612</v>
      </c>
      <c r="AN153" s="44" t="s">
        <v>31</v>
      </c>
      <c r="AO153" s="44"/>
      <c r="AP153" s="47">
        <f t="shared" si="36"/>
        <v>1445</v>
      </c>
      <c r="AQ153" s="47">
        <f t="shared" si="44"/>
        <v>1445</v>
      </c>
      <c r="AR153" s="44"/>
      <c r="AS153" s="47">
        <f t="shared" si="37"/>
        <v>1275</v>
      </c>
      <c r="AT153" s="44" t="s">
        <v>31</v>
      </c>
      <c r="AU153" s="44"/>
      <c r="AV153" s="47">
        <f t="shared" si="38"/>
        <v>612</v>
      </c>
      <c r="AW153" s="44" t="s">
        <v>31</v>
      </c>
      <c r="AX153" s="44"/>
      <c r="AY153" s="47">
        <f t="shared" si="39"/>
        <v>612</v>
      </c>
      <c r="AZ153" s="44" t="s">
        <v>31</v>
      </c>
    </row>
    <row r="154" spans="1:52" s="49" customFormat="1" ht="13.2" x14ac:dyDescent="0.25">
      <c r="A154" s="44">
        <v>4200144</v>
      </c>
      <c r="B154" s="45" t="s">
        <v>186</v>
      </c>
      <c r="C154" s="65">
        <v>2004</v>
      </c>
      <c r="D154" s="66">
        <v>72125</v>
      </c>
      <c r="E154" s="44">
        <f>VLOOKUP(A:A,'[1]Charge Level Data'!$C:$F,4,FALSE)</f>
        <v>350</v>
      </c>
      <c r="F154" s="47">
        <f t="shared" si="30"/>
        <v>1603.2</v>
      </c>
      <c r="G154" s="48">
        <f t="shared" si="31"/>
        <v>245.18</v>
      </c>
      <c r="H154" s="47">
        <f t="shared" si="32"/>
        <v>1703.3999999999999</v>
      </c>
      <c r="I154" s="48"/>
      <c r="J154" s="47">
        <f t="shared" si="40"/>
        <v>1603.2</v>
      </c>
      <c r="K154" s="47">
        <f t="shared" si="45"/>
        <v>1603.2</v>
      </c>
      <c r="L154" s="44"/>
      <c r="M154" s="44" t="s">
        <v>31</v>
      </c>
      <c r="N154" s="44" t="s">
        <v>31</v>
      </c>
      <c r="O154" s="44"/>
      <c r="P154" s="44" t="s">
        <v>31</v>
      </c>
      <c r="Q154" s="44" t="s">
        <v>31</v>
      </c>
      <c r="R154" s="44"/>
      <c r="S154" s="44" t="s">
        <v>31</v>
      </c>
      <c r="T154" s="44" t="s">
        <v>31</v>
      </c>
      <c r="U154" s="44"/>
      <c r="V154" s="44" t="s">
        <v>31</v>
      </c>
      <c r="W154" s="44" t="s">
        <v>31</v>
      </c>
      <c r="X154" s="44"/>
      <c r="Y154" s="44" t="s">
        <v>31</v>
      </c>
      <c r="Z154" s="44" t="s">
        <v>31</v>
      </c>
      <c r="AA154" s="44"/>
      <c r="AB154" s="44" t="s">
        <v>31</v>
      </c>
      <c r="AC154" s="44" t="s">
        <v>31</v>
      </c>
      <c r="AD154" s="47">
        <f t="shared" si="33"/>
        <v>1603.2</v>
      </c>
      <c r="AE154" s="47">
        <f t="shared" si="42"/>
        <v>1603.2</v>
      </c>
      <c r="AF154" s="44"/>
      <c r="AG154" s="48">
        <v>245.18</v>
      </c>
      <c r="AH154" s="44" t="s">
        <v>31</v>
      </c>
      <c r="AI154" s="44"/>
      <c r="AJ154" s="47">
        <f t="shared" si="34"/>
        <v>1703.3999999999999</v>
      </c>
      <c r="AK154" s="47">
        <f t="shared" si="43"/>
        <v>1703.3999999999999</v>
      </c>
      <c r="AL154" s="44"/>
      <c r="AM154" s="47">
        <f t="shared" si="35"/>
        <v>721.43999999999994</v>
      </c>
      <c r="AN154" s="44" t="s">
        <v>31</v>
      </c>
      <c r="AO154" s="44"/>
      <c r="AP154" s="47">
        <f t="shared" si="36"/>
        <v>1703.3999999999999</v>
      </c>
      <c r="AQ154" s="47">
        <f t="shared" si="44"/>
        <v>1703.3999999999999</v>
      </c>
      <c r="AR154" s="44"/>
      <c r="AS154" s="47">
        <f t="shared" si="37"/>
        <v>1503</v>
      </c>
      <c r="AT154" s="44" t="s">
        <v>31</v>
      </c>
      <c r="AU154" s="44"/>
      <c r="AV154" s="47">
        <f t="shared" si="38"/>
        <v>721.43999999999994</v>
      </c>
      <c r="AW154" s="44" t="s">
        <v>31</v>
      </c>
      <c r="AX154" s="44"/>
      <c r="AY154" s="47">
        <f t="shared" si="39"/>
        <v>721.43999999999994</v>
      </c>
      <c r="AZ154" s="44" t="s">
        <v>31</v>
      </c>
    </row>
    <row r="155" spans="1:52" s="49" customFormat="1" ht="13.2" x14ac:dyDescent="0.25">
      <c r="A155" s="44">
        <v>4200146</v>
      </c>
      <c r="B155" s="45" t="s">
        <v>187</v>
      </c>
      <c r="C155" s="65">
        <v>2232</v>
      </c>
      <c r="D155" s="66">
        <v>71260</v>
      </c>
      <c r="E155" s="44">
        <f>VLOOKUP(A:A,'[1]Charge Level Data'!$C:$F,4,FALSE)</f>
        <v>350</v>
      </c>
      <c r="F155" s="47">
        <f t="shared" si="30"/>
        <v>1785.6000000000001</v>
      </c>
      <c r="G155" s="48">
        <f t="shared" si="31"/>
        <v>535.65</v>
      </c>
      <c r="H155" s="47">
        <f t="shared" si="32"/>
        <v>1897.2</v>
      </c>
      <c r="I155" s="48"/>
      <c r="J155" s="47">
        <f t="shared" si="40"/>
        <v>1785.6000000000001</v>
      </c>
      <c r="K155" s="47">
        <f t="shared" si="45"/>
        <v>1785.6000000000001</v>
      </c>
      <c r="L155" s="44"/>
      <c r="M155" s="44" t="s">
        <v>31</v>
      </c>
      <c r="N155" s="44" t="s">
        <v>31</v>
      </c>
      <c r="O155" s="44"/>
      <c r="P155" s="44" t="s">
        <v>31</v>
      </c>
      <c r="Q155" s="44" t="s">
        <v>31</v>
      </c>
      <c r="R155" s="44"/>
      <c r="S155" s="44" t="s">
        <v>31</v>
      </c>
      <c r="T155" s="44" t="s">
        <v>31</v>
      </c>
      <c r="U155" s="44"/>
      <c r="V155" s="44" t="s">
        <v>31</v>
      </c>
      <c r="W155" s="44" t="s">
        <v>31</v>
      </c>
      <c r="X155" s="44"/>
      <c r="Y155" s="44" t="s">
        <v>31</v>
      </c>
      <c r="Z155" s="44" t="s">
        <v>31</v>
      </c>
      <c r="AA155" s="44"/>
      <c r="AB155" s="44" t="s">
        <v>31</v>
      </c>
      <c r="AC155" s="44" t="s">
        <v>31</v>
      </c>
      <c r="AD155" s="47">
        <f t="shared" si="33"/>
        <v>1785.6000000000001</v>
      </c>
      <c r="AE155" s="47">
        <f t="shared" si="42"/>
        <v>1785.6000000000001</v>
      </c>
      <c r="AF155" s="44"/>
      <c r="AG155" s="48">
        <v>535.65</v>
      </c>
      <c r="AH155" s="44" t="s">
        <v>31</v>
      </c>
      <c r="AI155" s="44"/>
      <c r="AJ155" s="47">
        <f t="shared" si="34"/>
        <v>1897.2</v>
      </c>
      <c r="AK155" s="47">
        <f t="shared" si="43"/>
        <v>1897.2</v>
      </c>
      <c r="AL155" s="44"/>
      <c r="AM155" s="47">
        <f t="shared" si="35"/>
        <v>803.52</v>
      </c>
      <c r="AN155" s="44" t="s">
        <v>31</v>
      </c>
      <c r="AO155" s="44"/>
      <c r="AP155" s="47">
        <f t="shared" si="36"/>
        <v>1897.2</v>
      </c>
      <c r="AQ155" s="47">
        <f t="shared" si="44"/>
        <v>1897.2</v>
      </c>
      <c r="AR155" s="44"/>
      <c r="AS155" s="47">
        <f t="shared" si="37"/>
        <v>1674</v>
      </c>
      <c r="AT155" s="44" t="s">
        <v>31</v>
      </c>
      <c r="AU155" s="44"/>
      <c r="AV155" s="47">
        <f t="shared" si="38"/>
        <v>803.52</v>
      </c>
      <c r="AW155" s="44" t="s">
        <v>31</v>
      </c>
      <c r="AX155" s="44"/>
      <c r="AY155" s="47">
        <f t="shared" si="39"/>
        <v>803.52</v>
      </c>
      <c r="AZ155" s="44" t="s">
        <v>31</v>
      </c>
    </row>
    <row r="156" spans="1:52" s="49" customFormat="1" ht="13.2" x14ac:dyDescent="0.25">
      <c r="A156" s="44">
        <v>4200147</v>
      </c>
      <c r="B156" s="45" t="s">
        <v>188</v>
      </c>
      <c r="C156" s="65">
        <v>1781</v>
      </c>
      <c r="D156" s="66">
        <v>71250</v>
      </c>
      <c r="E156" s="44">
        <f>VLOOKUP(A:A,'[1]Charge Level Data'!$C:$F,4,FALSE)</f>
        <v>350</v>
      </c>
      <c r="F156" s="47">
        <f t="shared" si="30"/>
        <v>1424.8000000000002</v>
      </c>
      <c r="G156" s="48">
        <f t="shared" si="31"/>
        <v>326.91000000000003</v>
      </c>
      <c r="H156" s="47">
        <f t="shared" si="32"/>
        <v>1513.85</v>
      </c>
      <c r="I156" s="48"/>
      <c r="J156" s="47">
        <f t="shared" si="40"/>
        <v>1424.8000000000002</v>
      </c>
      <c r="K156" s="47">
        <f t="shared" si="45"/>
        <v>1424.8000000000002</v>
      </c>
      <c r="L156" s="44"/>
      <c r="M156" s="44" t="s">
        <v>31</v>
      </c>
      <c r="N156" s="44" t="s">
        <v>31</v>
      </c>
      <c r="O156" s="44"/>
      <c r="P156" s="44" t="s">
        <v>31</v>
      </c>
      <c r="Q156" s="44" t="s">
        <v>31</v>
      </c>
      <c r="R156" s="44"/>
      <c r="S156" s="44" t="s">
        <v>31</v>
      </c>
      <c r="T156" s="44" t="s">
        <v>31</v>
      </c>
      <c r="U156" s="44"/>
      <c r="V156" s="44" t="s">
        <v>31</v>
      </c>
      <c r="W156" s="44" t="s">
        <v>31</v>
      </c>
      <c r="X156" s="44"/>
      <c r="Y156" s="44" t="s">
        <v>31</v>
      </c>
      <c r="Z156" s="44" t="s">
        <v>31</v>
      </c>
      <c r="AA156" s="44"/>
      <c r="AB156" s="44" t="s">
        <v>31</v>
      </c>
      <c r="AC156" s="44" t="s">
        <v>31</v>
      </c>
      <c r="AD156" s="47">
        <f t="shared" si="33"/>
        <v>1424.8000000000002</v>
      </c>
      <c r="AE156" s="47">
        <f t="shared" si="42"/>
        <v>1424.8000000000002</v>
      </c>
      <c r="AF156" s="44"/>
      <c r="AG156" s="48">
        <v>326.91000000000003</v>
      </c>
      <c r="AH156" s="44" t="s">
        <v>31</v>
      </c>
      <c r="AI156" s="44"/>
      <c r="AJ156" s="47">
        <f t="shared" si="34"/>
        <v>1513.85</v>
      </c>
      <c r="AK156" s="47">
        <f t="shared" si="43"/>
        <v>1513.85</v>
      </c>
      <c r="AL156" s="44"/>
      <c r="AM156" s="47">
        <f t="shared" si="35"/>
        <v>641.16</v>
      </c>
      <c r="AN156" s="44" t="s">
        <v>31</v>
      </c>
      <c r="AO156" s="44"/>
      <c r="AP156" s="47">
        <f t="shared" si="36"/>
        <v>1513.85</v>
      </c>
      <c r="AQ156" s="47">
        <f t="shared" si="44"/>
        <v>1513.85</v>
      </c>
      <c r="AR156" s="44"/>
      <c r="AS156" s="47">
        <f t="shared" si="37"/>
        <v>1335.75</v>
      </c>
      <c r="AT156" s="44" t="s">
        <v>31</v>
      </c>
      <c r="AU156" s="44"/>
      <c r="AV156" s="47">
        <f t="shared" si="38"/>
        <v>641.16</v>
      </c>
      <c r="AW156" s="44" t="s">
        <v>31</v>
      </c>
      <c r="AX156" s="44"/>
      <c r="AY156" s="47">
        <f t="shared" si="39"/>
        <v>641.16</v>
      </c>
      <c r="AZ156" s="44" t="s">
        <v>31</v>
      </c>
    </row>
    <row r="157" spans="1:52" s="49" customFormat="1" ht="13.2" x14ac:dyDescent="0.25">
      <c r="A157" s="44">
        <v>4200148</v>
      </c>
      <c r="B157" s="45" t="s">
        <v>189</v>
      </c>
      <c r="C157" s="65">
        <v>1548</v>
      </c>
      <c r="D157" s="66">
        <v>70486</v>
      </c>
      <c r="E157" s="44">
        <f>VLOOKUP(A:A,'[1]Charge Level Data'!$C:$F,4,FALSE)</f>
        <v>350</v>
      </c>
      <c r="F157" s="47">
        <f t="shared" si="30"/>
        <v>1238.4000000000001</v>
      </c>
      <c r="G157" s="48">
        <f t="shared" si="31"/>
        <v>326.91000000000003</v>
      </c>
      <c r="H157" s="47">
        <f t="shared" si="32"/>
        <v>1315.8</v>
      </c>
      <c r="I157" s="48"/>
      <c r="J157" s="47">
        <f t="shared" si="40"/>
        <v>1238.4000000000001</v>
      </c>
      <c r="K157" s="47">
        <f t="shared" si="45"/>
        <v>1238.4000000000001</v>
      </c>
      <c r="L157" s="44"/>
      <c r="M157" s="44" t="s">
        <v>31</v>
      </c>
      <c r="N157" s="44" t="s">
        <v>31</v>
      </c>
      <c r="O157" s="44"/>
      <c r="P157" s="44" t="s">
        <v>31</v>
      </c>
      <c r="Q157" s="44" t="s">
        <v>31</v>
      </c>
      <c r="R157" s="44"/>
      <c r="S157" s="44" t="s">
        <v>31</v>
      </c>
      <c r="T157" s="44" t="s">
        <v>31</v>
      </c>
      <c r="U157" s="44"/>
      <c r="V157" s="44" t="s">
        <v>31</v>
      </c>
      <c r="W157" s="44" t="s">
        <v>31</v>
      </c>
      <c r="X157" s="44"/>
      <c r="Y157" s="44" t="s">
        <v>31</v>
      </c>
      <c r="Z157" s="44" t="s">
        <v>31</v>
      </c>
      <c r="AA157" s="44"/>
      <c r="AB157" s="44" t="s">
        <v>31</v>
      </c>
      <c r="AC157" s="44" t="s">
        <v>31</v>
      </c>
      <c r="AD157" s="47">
        <f t="shared" si="33"/>
        <v>1238.4000000000001</v>
      </c>
      <c r="AE157" s="47">
        <f t="shared" si="42"/>
        <v>1238.4000000000001</v>
      </c>
      <c r="AF157" s="44"/>
      <c r="AG157" s="48">
        <v>326.91000000000003</v>
      </c>
      <c r="AH157" s="44" t="s">
        <v>31</v>
      </c>
      <c r="AI157" s="44"/>
      <c r="AJ157" s="47">
        <f t="shared" si="34"/>
        <v>1315.8</v>
      </c>
      <c r="AK157" s="47">
        <f t="shared" si="43"/>
        <v>1315.8</v>
      </c>
      <c r="AL157" s="44"/>
      <c r="AM157" s="47">
        <f t="shared" si="35"/>
        <v>557.28</v>
      </c>
      <c r="AN157" s="44" t="s">
        <v>31</v>
      </c>
      <c r="AO157" s="44"/>
      <c r="AP157" s="47">
        <f t="shared" si="36"/>
        <v>1315.8</v>
      </c>
      <c r="AQ157" s="47">
        <f t="shared" si="44"/>
        <v>1315.8</v>
      </c>
      <c r="AR157" s="44"/>
      <c r="AS157" s="47">
        <f t="shared" si="37"/>
        <v>1161</v>
      </c>
      <c r="AT157" s="44" t="s">
        <v>31</v>
      </c>
      <c r="AU157" s="44"/>
      <c r="AV157" s="47">
        <f t="shared" si="38"/>
        <v>557.28</v>
      </c>
      <c r="AW157" s="44" t="s">
        <v>31</v>
      </c>
      <c r="AX157" s="44"/>
      <c r="AY157" s="47">
        <f t="shared" si="39"/>
        <v>557.28</v>
      </c>
      <c r="AZ157" s="44" t="s">
        <v>31</v>
      </c>
    </row>
    <row r="158" spans="1:52" s="49" customFormat="1" ht="13.2" x14ac:dyDescent="0.25">
      <c r="A158" s="44">
        <v>4200150</v>
      </c>
      <c r="B158" s="45" t="s">
        <v>190</v>
      </c>
      <c r="C158" s="65">
        <v>2052</v>
      </c>
      <c r="D158" s="66">
        <v>70470</v>
      </c>
      <c r="E158" s="44">
        <f>VLOOKUP(A:A,'[1]Charge Level Data'!$C:$F,4,FALSE)</f>
        <v>350</v>
      </c>
      <c r="F158" s="47">
        <f t="shared" si="30"/>
        <v>1641.6000000000001</v>
      </c>
      <c r="G158" s="48">
        <f t="shared" si="31"/>
        <v>535.65</v>
      </c>
      <c r="H158" s="47">
        <f t="shared" si="32"/>
        <v>1744.2</v>
      </c>
      <c r="I158" s="48"/>
      <c r="J158" s="47">
        <f t="shared" si="40"/>
        <v>1641.6000000000001</v>
      </c>
      <c r="K158" s="47">
        <f t="shared" si="45"/>
        <v>1641.6000000000001</v>
      </c>
      <c r="L158" s="44"/>
      <c r="M158" s="44" t="s">
        <v>31</v>
      </c>
      <c r="N158" s="44" t="s">
        <v>31</v>
      </c>
      <c r="O158" s="44"/>
      <c r="P158" s="44" t="s">
        <v>31</v>
      </c>
      <c r="Q158" s="44" t="s">
        <v>31</v>
      </c>
      <c r="R158" s="44"/>
      <c r="S158" s="44" t="s">
        <v>31</v>
      </c>
      <c r="T158" s="44" t="s">
        <v>31</v>
      </c>
      <c r="U158" s="44"/>
      <c r="V158" s="44" t="s">
        <v>31</v>
      </c>
      <c r="W158" s="44" t="s">
        <v>31</v>
      </c>
      <c r="X158" s="44"/>
      <c r="Y158" s="44" t="s">
        <v>31</v>
      </c>
      <c r="Z158" s="44" t="s">
        <v>31</v>
      </c>
      <c r="AA158" s="44"/>
      <c r="AB158" s="44" t="s">
        <v>31</v>
      </c>
      <c r="AC158" s="44" t="s">
        <v>31</v>
      </c>
      <c r="AD158" s="47">
        <f t="shared" si="33"/>
        <v>1641.6000000000001</v>
      </c>
      <c r="AE158" s="47">
        <f t="shared" si="42"/>
        <v>1641.6000000000001</v>
      </c>
      <c r="AF158" s="44"/>
      <c r="AG158" s="48">
        <v>535.65</v>
      </c>
      <c r="AH158" s="44" t="s">
        <v>31</v>
      </c>
      <c r="AI158" s="44"/>
      <c r="AJ158" s="47">
        <f t="shared" si="34"/>
        <v>1744.2</v>
      </c>
      <c r="AK158" s="47">
        <f t="shared" si="43"/>
        <v>1744.2</v>
      </c>
      <c r="AL158" s="44"/>
      <c r="AM158" s="47">
        <f t="shared" si="35"/>
        <v>738.72</v>
      </c>
      <c r="AN158" s="44" t="s">
        <v>31</v>
      </c>
      <c r="AO158" s="44"/>
      <c r="AP158" s="47">
        <f t="shared" si="36"/>
        <v>1744.2</v>
      </c>
      <c r="AQ158" s="47">
        <f t="shared" si="44"/>
        <v>1744.2</v>
      </c>
      <c r="AR158" s="44"/>
      <c r="AS158" s="47">
        <f t="shared" si="37"/>
        <v>1539</v>
      </c>
      <c r="AT158" s="44" t="s">
        <v>31</v>
      </c>
      <c r="AU158" s="44"/>
      <c r="AV158" s="47">
        <f t="shared" si="38"/>
        <v>738.72</v>
      </c>
      <c r="AW158" s="44" t="s">
        <v>31</v>
      </c>
      <c r="AX158" s="44"/>
      <c r="AY158" s="47">
        <f t="shared" si="39"/>
        <v>738.72</v>
      </c>
      <c r="AZ158" s="44" t="s">
        <v>31</v>
      </c>
    </row>
    <row r="159" spans="1:52" s="49" customFormat="1" ht="13.2" x14ac:dyDescent="0.25">
      <c r="A159" s="44">
        <v>4200152</v>
      </c>
      <c r="B159" s="45" t="s">
        <v>191</v>
      </c>
      <c r="C159" s="65">
        <v>1625.4924242424242</v>
      </c>
      <c r="D159" s="66">
        <v>70450</v>
      </c>
      <c r="E159" s="44">
        <f>VLOOKUP(A:A,'[1]Charge Level Data'!$C:$F,4,FALSE)</f>
        <v>350</v>
      </c>
      <c r="F159" s="47">
        <f t="shared" si="30"/>
        <v>1300.3939393939395</v>
      </c>
      <c r="G159" s="48">
        <f t="shared" si="31"/>
        <v>326.91000000000003</v>
      </c>
      <c r="H159" s="47">
        <f t="shared" si="32"/>
        <v>1381.6685606060605</v>
      </c>
      <c r="I159" s="48"/>
      <c r="J159" s="47">
        <f t="shared" si="40"/>
        <v>1300.3939393939395</v>
      </c>
      <c r="K159" s="47">
        <f t="shared" si="45"/>
        <v>1300.3939393939395</v>
      </c>
      <c r="L159" s="44"/>
      <c r="M159" s="44" t="s">
        <v>31</v>
      </c>
      <c r="N159" s="44" t="s">
        <v>31</v>
      </c>
      <c r="O159" s="44"/>
      <c r="P159" s="44" t="s">
        <v>31</v>
      </c>
      <c r="Q159" s="44" t="s">
        <v>31</v>
      </c>
      <c r="R159" s="44"/>
      <c r="S159" s="44" t="s">
        <v>31</v>
      </c>
      <c r="T159" s="44" t="s">
        <v>31</v>
      </c>
      <c r="U159" s="44"/>
      <c r="V159" s="44" t="s">
        <v>31</v>
      </c>
      <c r="W159" s="44" t="s">
        <v>31</v>
      </c>
      <c r="X159" s="44"/>
      <c r="Y159" s="44" t="s">
        <v>31</v>
      </c>
      <c r="Z159" s="44" t="s">
        <v>31</v>
      </c>
      <c r="AA159" s="44"/>
      <c r="AB159" s="44" t="s">
        <v>31</v>
      </c>
      <c r="AC159" s="44" t="s">
        <v>31</v>
      </c>
      <c r="AD159" s="47">
        <f t="shared" si="33"/>
        <v>1300.3939393939395</v>
      </c>
      <c r="AE159" s="47">
        <f t="shared" si="42"/>
        <v>1300.3939393939395</v>
      </c>
      <c r="AF159" s="44"/>
      <c r="AG159" s="48">
        <v>326.91000000000003</v>
      </c>
      <c r="AH159" s="44" t="s">
        <v>31</v>
      </c>
      <c r="AI159" s="44"/>
      <c r="AJ159" s="47">
        <f t="shared" si="34"/>
        <v>1381.6685606060605</v>
      </c>
      <c r="AK159" s="47">
        <f t="shared" si="43"/>
        <v>1381.6685606060605</v>
      </c>
      <c r="AL159" s="44"/>
      <c r="AM159" s="47">
        <f t="shared" si="35"/>
        <v>585.17727272727268</v>
      </c>
      <c r="AN159" s="44" t="s">
        <v>31</v>
      </c>
      <c r="AO159" s="44"/>
      <c r="AP159" s="47">
        <f t="shared" si="36"/>
        <v>1381.6685606060605</v>
      </c>
      <c r="AQ159" s="47">
        <f t="shared" si="44"/>
        <v>1381.6685606060605</v>
      </c>
      <c r="AR159" s="44"/>
      <c r="AS159" s="47">
        <f t="shared" si="37"/>
        <v>1219.1193181818182</v>
      </c>
      <c r="AT159" s="44" t="s">
        <v>31</v>
      </c>
      <c r="AU159" s="44"/>
      <c r="AV159" s="47">
        <f t="shared" si="38"/>
        <v>585.17727272727268</v>
      </c>
      <c r="AW159" s="44" t="s">
        <v>31</v>
      </c>
      <c r="AX159" s="44"/>
      <c r="AY159" s="47">
        <f t="shared" si="39"/>
        <v>585.17727272727268</v>
      </c>
      <c r="AZ159" s="44" t="s">
        <v>31</v>
      </c>
    </row>
    <row r="160" spans="1:52" s="49" customFormat="1" ht="13.2" x14ac:dyDescent="0.25">
      <c r="A160" s="44">
        <v>4200153</v>
      </c>
      <c r="B160" s="45" t="s">
        <v>192</v>
      </c>
      <c r="C160" s="65">
        <v>1692</v>
      </c>
      <c r="D160" s="66">
        <v>72131</v>
      </c>
      <c r="E160" s="44">
        <f>VLOOKUP(A:A,'[1]Charge Level Data'!$C:$F,4,FALSE)</f>
        <v>350</v>
      </c>
      <c r="F160" s="47">
        <f t="shared" si="30"/>
        <v>1353.6000000000001</v>
      </c>
      <c r="G160" s="48">
        <f t="shared" si="31"/>
        <v>245.18</v>
      </c>
      <c r="H160" s="47">
        <f t="shared" si="32"/>
        <v>1438.2</v>
      </c>
      <c r="I160" s="48"/>
      <c r="J160" s="47">
        <f t="shared" si="40"/>
        <v>1353.6000000000001</v>
      </c>
      <c r="K160" s="47">
        <f t="shared" si="45"/>
        <v>1353.6000000000001</v>
      </c>
      <c r="L160" s="44"/>
      <c r="M160" s="44" t="s">
        <v>31</v>
      </c>
      <c r="N160" s="44" t="s">
        <v>31</v>
      </c>
      <c r="O160" s="44"/>
      <c r="P160" s="44" t="s">
        <v>31</v>
      </c>
      <c r="Q160" s="44" t="s">
        <v>31</v>
      </c>
      <c r="R160" s="44"/>
      <c r="S160" s="44" t="s">
        <v>31</v>
      </c>
      <c r="T160" s="44" t="s">
        <v>31</v>
      </c>
      <c r="U160" s="44"/>
      <c r="V160" s="44" t="s">
        <v>31</v>
      </c>
      <c r="W160" s="44" t="s">
        <v>31</v>
      </c>
      <c r="X160" s="44"/>
      <c r="Y160" s="44" t="s">
        <v>31</v>
      </c>
      <c r="Z160" s="44" t="s">
        <v>31</v>
      </c>
      <c r="AA160" s="44"/>
      <c r="AB160" s="44" t="s">
        <v>31</v>
      </c>
      <c r="AC160" s="44" t="s">
        <v>31</v>
      </c>
      <c r="AD160" s="47">
        <f t="shared" si="33"/>
        <v>1353.6000000000001</v>
      </c>
      <c r="AE160" s="47">
        <f t="shared" si="42"/>
        <v>1353.6000000000001</v>
      </c>
      <c r="AF160" s="44"/>
      <c r="AG160" s="48">
        <v>245.18</v>
      </c>
      <c r="AH160" s="44" t="s">
        <v>31</v>
      </c>
      <c r="AI160" s="44"/>
      <c r="AJ160" s="47">
        <f t="shared" si="34"/>
        <v>1438.2</v>
      </c>
      <c r="AK160" s="47">
        <f t="shared" si="43"/>
        <v>1438.2</v>
      </c>
      <c r="AL160" s="44"/>
      <c r="AM160" s="47">
        <f t="shared" si="35"/>
        <v>609.12</v>
      </c>
      <c r="AN160" s="44" t="s">
        <v>31</v>
      </c>
      <c r="AO160" s="44"/>
      <c r="AP160" s="47">
        <f t="shared" si="36"/>
        <v>1438.2</v>
      </c>
      <c r="AQ160" s="47">
        <f t="shared" si="44"/>
        <v>1438.2</v>
      </c>
      <c r="AR160" s="44"/>
      <c r="AS160" s="47">
        <f t="shared" si="37"/>
        <v>1269</v>
      </c>
      <c r="AT160" s="44" t="s">
        <v>31</v>
      </c>
      <c r="AU160" s="44"/>
      <c r="AV160" s="47">
        <f t="shared" si="38"/>
        <v>609.12</v>
      </c>
      <c r="AW160" s="44" t="s">
        <v>31</v>
      </c>
      <c r="AX160" s="44"/>
      <c r="AY160" s="47">
        <f t="shared" si="39"/>
        <v>609.12</v>
      </c>
      <c r="AZ160" s="44" t="s">
        <v>31</v>
      </c>
    </row>
    <row r="161" spans="1:52" s="49" customFormat="1" ht="13.2" x14ac:dyDescent="0.25">
      <c r="A161" s="44">
        <v>4200154</v>
      </c>
      <c r="B161" s="45" t="s">
        <v>193</v>
      </c>
      <c r="C161" s="65">
        <v>1794</v>
      </c>
      <c r="D161" s="66">
        <v>73700</v>
      </c>
      <c r="E161" s="44">
        <f>VLOOKUP(A:A,'[1]Charge Level Data'!$C:$F,4,FALSE)</f>
        <v>352</v>
      </c>
      <c r="F161" s="47">
        <f t="shared" si="30"/>
        <v>1435.2</v>
      </c>
      <c r="G161" s="48">
        <f t="shared" si="31"/>
        <v>245.18</v>
      </c>
      <c r="H161" s="47">
        <f t="shared" si="32"/>
        <v>1524.8999999999999</v>
      </c>
      <c r="I161" s="48"/>
      <c r="J161" s="47">
        <f t="shared" si="40"/>
        <v>1435.2</v>
      </c>
      <c r="K161" s="47">
        <f t="shared" si="45"/>
        <v>1435.2</v>
      </c>
      <c r="L161" s="44"/>
      <c r="M161" s="44" t="s">
        <v>31</v>
      </c>
      <c r="N161" s="44" t="s">
        <v>31</v>
      </c>
      <c r="O161" s="44"/>
      <c r="P161" s="44" t="s">
        <v>31</v>
      </c>
      <c r="Q161" s="44" t="s">
        <v>31</v>
      </c>
      <c r="R161" s="44"/>
      <c r="S161" s="44" t="s">
        <v>31</v>
      </c>
      <c r="T161" s="44" t="s">
        <v>31</v>
      </c>
      <c r="U161" s="44"/>
      <c r="V161" s="44" t="s">
        <v>31</v>
      </c>
      <c r="W161" s="44" t="s">
        <v>31</v>
      </c>
      <c r="X161" s="44"/>
      <c r="Y161" s="44" t="s">
        <v>31</v>
      </c>
      <c r="Z161" s="44" t="s">
        <v>31</v>
      </c>
      <c r="AA161" s="44"/>
      <c r="AB161" s="44" t="s">
        <v>31</v>
      </c>
      <c r="AC161" s="44" t="s">
        <v>31</v>
      </c>
      <c r="AD161" s="47">
        <f t="shared" si="33"/>
        <v>1435.2</v>
      </c>
      <c r="AE161" s="47">
        <f t="shared" si="42"/>
        <v>1435.2</v>
      </c>
      <c r="AF161" s="44"/>
      <c r="AG161" s="48">
        <v>245.18</v>
      </c>
      <c r="AH161" s="44" t="s">
        <v>31</v>
      </c>
      <c r="AI161" s="44"/>
      <c r="AJ161" s="47">
        <f t="shared" si="34"/>
        <v>1524.8999999999999</v>
      </c>
      <c r="AK161" s="47">
        <f t="shared" si="43"/>
        <v>1524.8999999999999</v>
      </c>
      <c r="AL161" s="44"/>
      <c r="AM161" s="47">
        <f t="shared" si="35"/>
        <v>645.84</v>
      </c>
      <c r="AN161" s="44" t="s">
        <v>31</v>
      </c>
      <c r="AO161" s="44"/>
      <c r="AP161" s="47">
        <f t="shared" si="36"/>
        <v>1524.8999999999999</v>
      </c>
      <c r="AQ161" s="47">
        <f t="shared" si="44"/>
        <v>1524.8999999999999</v>
      </c>
      <c r="AR161" s="44"/>
      <c r="AS161" s="47">
        <f t="shared" si="37"/>
        <v>1345.5</v>
      </c>
      <c r="AT161" s="44" t="s">
        <v>31</v>
      </c>
      <c r="AU161" s="44"/>
      <c r="AV161" s="47">
        <f t="shared" si="38"/>
        <v>645.84</v>
      </c>
      <c r="AW161" s="44" t="s">
        <v>31</v>
      </c>
      <c r="AX161" s="44"/>
      <c r="AY161" s="47">
        <f t="shared" si="39"/>
        <v>645.84</v>
      </c>
      <c r="AZ161" s="44" t="s">
        <v>31</v>
      </c>
    </row>
    <row r="162" spans="1:52" s="49" customFormat="1" ht="13.2" x14ac:dyDescent="0.25">
      <c r="A162" s="44">
        <v>4200156</v>
      </c>
      <c r="B162" s="45" t="s">
        <v>194</v>
      </c>
      <c r="C162" s="65">
        <v>2160</v>
      </c>
      <c r="D162" s="66">
        <v>70491</v>
      </c>
      <c r="E162" s="44">
        <f>VLOOKUP(A:A,'[1]Charge Level Data'!$C:$F,4,FALSE)</f>
        <v>350</v>
      </c>
      <c r="F162" s="47">
        <f t="shared" si="30"/>
        <v>1728</v>
      </c>
      <c r="G162" s="48">
        <f t="shared" si="31"/>
        <v>401.74</v>
      </c>
      <c r="H162" s="47">
        <f t="shared" si="32"/>
        <v>1836</v>
      </c>
      <c r="I162" s="48"/>
      <c r="J162" s="47">
        <f t="shared" si="40"/>
        <v>1728</v>
      </c>
      <c r="K162" s="47">
        <f t="shared" si="45"/>
        <v>1728</v>
      </c>
      <c r="L162" s="44"/>
      <c r="M162" s="44" t="s">
        <v>31</v>
      </c>
      <c r="N162" s="44" t="s">
        <v>31</v>
      </c>
      <c r="O162" s="44"/>
      <c r="P162" s="44" t="s">
        <v>31</v>
      </c>
      <c r="Q162" s="44" t="s">
        <v>31</v>
      </c>
      <c r="R162" s="44"/>
      <c r="S162" s="44" t="s">
        <v>31</v>
      </c>
      <c r="T162" s="44" t="s">
        <v>31</v>
      </c>
      <c r="U162" s="44"/>
      <c r="V162" s="44" t="s">
        <v>31</v>
      </c>
      <c r="W162" s="44" t="s">
        <v>31</v>
      </c>
      <c r="X162" s="44"/>
      <c r="Y162" s="44" t="s">
        <v>31</v>
      </c>
      <c r="Z162" s="44" t="s">
        <v>31</v>
      </c>
      <c r="AA162" s="44"/>
      <c r="AB162" s="44" t="s">
        <v>31</v>
      </c>
      <c r="AC162" s="44" t="s">
        <v>31</v>
      </c>
      <c r="AD162" s="47">
        <f t="shared" si="33"/>
        <v>1728</v>
      </c>
      <c r="AE162" s="47">
        <f t="shared" si="42"/>
        <v>1728</v>
      </c>
      <c r="AF162" s="44"/>
      <c r="AG162" s="48">
        <v>401.74</v>
      </c>
      <c r="AH162" s="44" t="s">
        <v>31</v>
      </c>
      <c r="AI162" s="44"/>
      <c r="AJ162" s="47">
        <f t="shared" si="34"/>
        <v>1836</v>
      </c>
      <c r="AK162" s="47">
        <f t="shared" si="43"/>
        <v>1836</v>
      </c>
      <c r="AL162" s="44"/>
      <c r="AM162" s="47">
        <f t="shared" si="35"/>
        <v>777.6</v>
      </c>
      <c r="AN162" s="44" t="s">
        <v>31</v>
      </c>
      <c r="AO162" s="44"/>
      <c r="AP162" s="47">
        <f t="shared" si="36"/>
        <v>1836</v>
      </c>
      <c r="AQ162" s="47">
        <f t="shared" si="44"/>
        <v>1836</v>
      </c>
      <c r="AR162" s="44"/>
      <c r="AS162" s="47">
        <f t="shared" si="37"/>
        <v>1620</v>
      </c>
      <c r="AT162" s="44" t="s">
        <v>31</v>
      </c>
      <c r="AU162" s="44"/>
      <c r="AV162" s="47">
        <f t="shared" si="38"/>
        <v>777.6</v>
      </c>
      <c r="AW162" s="44" t="s">
        <v>31</v>
      </c>
      <c r="AX162" s="44"/>
      <c r="AY162" s="47">
        <f t="shared" si="39"/>
        <v>777.6</v>
      </c>
      <c r="AZ162" s="44" t="s">
        <v>31</v>
      </c>
    </row>
    <row r="163" spans="1:52" s="49" customFormat="1" ht="13.2" x14ac:dyDescent="0.25">
      <c r="A163" s="44">
        <v>4200157</v>
      </c>
      <c r="B163" s="45" t="s">
        <v>195</v>
      </c>
      <c r="C163" s="65">
        <v>1620</v>
      </c>
      <c r="D163" s="66">
        <v>70490</v>
      </c>
      <c r="E163" s="44">
        <f>VLOOKUP(A:A,'[1]Charge Level Data'!$C:$F,4,FALSE)</f>
        <v>350</v>
      </c>
      <c r="F163" s="47">
        <f t="shared" si="30"/>
        <v>1296</v>
      </c>
      <c r="G163" s="48">
        <f t="shared" si="31"/>
        <v>245.18</v>
      </c>
      <c r="H163" s="47">
        <f t="shared" si="32"/>
        <v>1377</v>
      </c>
      <c r="I163" s="48"/>
      <c r="J163" s="47">
        <f t="shared" si="40"/>
        <v>1296</v>
      </c>
      <c r="K163" s="47">
        <f t="shared" si="45"/>
        <v>1296</v>
      </c>
      <c r="L163" s="44"/>
      <c r="M163" s="44" t="s">
        <v>31</v>
      </c>
      <c r="N163" s="44" t="s">
        <v>31</v>
      </c>
      <c r="O163" s="44"/>
      <c r="P163" s="44" t="s">
        <v>31</v>
      </c>
      <c r="Q163" s="44" t="s">
        <v>31</v>
      </c>
      <c r="R163" s="44"/>
      <c r="S163" s="44" t="s">
        <v>31</v>
      </c>
      <c r="T163" s="44" t="s">
        <v>31</v>
      </c>
      <c r="U163" s="44"/>
      <c r="V163" s="44" t="s">
        <v>31</v>
      </c>
      <c r="W163" s="44" t="s">
        <v>31</v>
      </c>
      <c r="X163" s="44"/>
      <c r="Y163" s="44" t="s">
        <v>31</v>
      </c>
      <c r="Z163" s="44" t="s">
        <v>31</v>
      </c>
      <c r="AA163" s="44"/>
      <c r="AB163" s="44" t="s">
        <v>31</v>
      </c>
      <c r="AC163" s="44" t="s">
        <v>31</v>
      </c>
      <c r="AD163" s="47">
        <f t="shared" si="33"/>
        <v>1296</v>
      </c>
      <c r="AE163" s="47">
        <f t="shared" si="42"/>
        <v>1296</v>
      </c>
      <c r="AF163" s="44"/>
      <c r="AG163" s="48">
        <v>245.18</v>
      </c>
      <c r="AH163" s="44" t="s">
        <v>31</v>
      </c>
      <c r="AI163" s="44"/>
      <c r="AJ163" s="47">
        <f t="shared" si="34"/>
        <v>1377</v>
      </c>
      <c r="AK163" s="47">
        <f t="shared" si="43"/>
        <v>1377</v>
      </c>
      <c r="AL163" s="44"/>
      <c r="AM163" s="47">
        <f t="shared" si="35"/>
        <v>583.19999999999993</v>
      </c>
      <c r="AN163" s="44" t="s">
        <v>31</v>
      </c>
      <c r="AO163" s="44"/>
      <c r="AP163" s="47">
        <f t="shared" si="36"/>
        <v>1377</v>
      </c>
      <c r="AQ163" s="47">
        <f t="shared" si="44"/>
        <v>1377</v>
      </c>
      <c r="AR163" s="44"/>
      <c r="AS163" s="47">
        <f t="shared" si="37"/>
        <v>1215</v>
      </c>
      <c r="AT163" s="44" t="s">
        <v>31</v>
      </c>
      <c r="AU163" s="44"/>
      <c r="AV163" s="47">
        <f t="shared" si="38"/>
        <v>583.19999999999993</v>
      </c>
      <c r="AW163" s="44" t="s">
        <v>31</v>
      </c>
      <c r="AX163" s="44"/>
      <c r="AY163" s="47">
        <f t="shared" si="39"/>
        <v>583.19999999999993</v>
      </c>
      <c r="AZ163" s="44" t="s">
        <v>31</v>
      </c>
    </row>
    <row r="164" spans="1:52" s="49" customFormat="1" ht="13.2" x14ac:dyDescent="0.25">
      <c r="A164" s="44">
        <v>4200158</v>
      </c>
      <c r="B164" s="45" t="s">
        <v>196</v>
      </c>
      <c r="C164" s="65">
        <v>1940</v>
      </c>
      <c r="D164" s="66">
        <v>72193</v>
      </c>
      <c r="E164" s="44">
        <f>VLOOKUP(A:A,'[1]Charge Level Data'!$C:$F,4,FALSE)</f>
        <v>350</v>
      </c>
      <c r="F164" s="47">
        <f t="shared" si="30"/>
        <v>1552</v>
      </c>
      <c r="G164" s="48">
        <f t="shared" si="31"/>
        <v>535.65</v>
      </c>
      <c r="H164" s="47">
        <f t="shared" si="32"/>
        <v>1649</v>
      </c>
      <c r="I164" s="48"/>
      <c r="J164" s="47">
        <f t="shared" si="40"/>
        <v>1552</v>
      </c>
      <c r="K164" s="47">
        <f t="shared" si="45"/>
        <v>1552</v>
      </c>
      <c r="L164" s="44"/>
      <c r="M164" s="44" t="s">
        <v>31</v>
      </c>
      <c r="N164" s="44" t="s">
        <v>31</v>
      </c>
      <c r="O164" s="44"/>
      <c r="P164" s="44" t="s">
        <v>31</v>
      </c>
      <c r="Q164" s="44" t="s">
        <v>31</v>
      </c>
      <c r="R164" s="44"/>
      <c r="S164" s="44" t="s">
        <v>31</v>
      </c>
      <c r="T164" s="44" t="s">
        <v>31</v>
      </c>
      <c r="U164" s="44"/>
      <c r="V164" s="44" t="s">
        <v>31</v>
      </c>
      <c r="W164" s="44" t="s">
        <v>31</v>
      </c>
      <c r="X164" s="44"/>
      <c r="Y164" s="44" t="s">
        <v>31</v>
      </c>
      <c r="Z164" s="44" t="s">
        <v>31</v>
      </c>
      <c r="AA164" s="44"/>
      <c r="AB164" s="44" t="s">
        <v>31</v>
      </c>
      <c r="AC164" s="44" t="s">
        <v>31</v>
      </c>
      <c r="AD164" s="47">
        <f t="shared" si="33"/>
        <v>1552</v>
      </c>
      <c r="AE164" s="47">
        <f t="shared" si="42"/>
        <v>1552</v>
      </c>
      <c r="AF164" s="44"/>
      <c r="AG164" s="48">
        <v>535.65</v>
      </c>
      <c r="AH164" s="44" t="s">
        <v>31</v>
      </c>
      <c r="AI164" s="44"/>
      <c r="AJ164" s="47">
        <f t="shared" si="34"/>
        <v>1649</v>
      </c>
      <c r="AK164" s="47">
        <f t="shared" si="43"/>
        <v>1649</v>
      </c>
      <c r="AL164" s="44"/>
      <c r="AM164" s="47">
        <f t="shared" si="35"/>
        <v>698.4</v>
      </c>
      <c r="AN164" s="44" t="s">
        <v>31</v>
      </c>
      <c r="AO164" s="44"/>
      <c r="AP164" s="47">
        <f t="shared" si="36"/>
        <v>1649</v>
      </c>
      <c r="AQ164" s="47">
        <f t="shared" si="44"/>
        <v>1649</v>
      </c>
      <c r="AR164" s="44"/>
      <c r="AS164" s="47">
        <f t="shared" si="37"/>
        <v>1455</v>
      </c>
      <c r="AT164" s="44" t="s">
        <v>31</v>
      </c>
      <c r="AU164" s="44"/>
      <c r="AV164" s="47">
        <f t="shared" si="38"/>
        <v>698.4</v>
      </c>
      <c r="AW164" s="44" t="s">
        <v>31</v>
      </c>
      <c r="AX164" s="44"/>
      <c r="AY164" s="47">
        <f t="shared" si="39"/>
        <v>698.4</v>
      </c>
      <c r="AZ164" s="44" t="s">
        <v>31</v>
      </c>
    </row>
    <row r="165" spans="1:52" s="49" customFormat="1" ht="13.2" x14ac:dyDescent="0.25">
      <c r="A165" s="44">
        <v>4200159</v>
      </c>
      <c r="B165" s="45" t="s">
        <v>197</v>
      </c>
      <c r="C165" s="65">
        <v>1687</v>
      </c>
      <c r="D165" s="66">
        <v>72192</v>
      </c>
      <c r="E165" s="44">
        <f>VLOOKUP(A:A,'[1]Charge Level Data'!$C:$F,4,FALSE)</f>
        <v>350</v>
      </c>
      <c r="F165" s="47">
        <f t="shared" si="30"/>
        <v>1349.6000000000001</v>
      </c>
      <c r="G165" s="48">
        <f t="shared" si="31"/>
        <v>326.91000000000003</v>
      </c>
      <c r="H165" s="47">
        <f t="shared" si="32"/>
        <v>1433.95</v>
      </c>
      <c r="I165" s="48"/>
      <c r="J165" s="47">
        <f t="shared" si="40"/>
        <v>1349.6000000000001</v>
      </c>
      <c r="K165" s="47">
        <f t="shared" si="45"/>
        <v>1349.6000000000001</v>
      </c>
      <c r="L165" s="44"/>
      <c r="M165" s="44" t="s">
        <v>31</v>
      </c>
      <c r="N165" s="44" t="s">
        <v>31</v>
      </c>
      <c r="O165" s="44"/>
      <c r="P165" s="44" t="s">
        <v>31</v>
      </c>
      <c r="Q165" s="44" t="s">
        <v>31</v>
      </c>
      <c r="R165" s="44"/>
      <c r="S165" s="44" t="s">
        <v>31</v>
      </c>
      <c r="T165" s="44" t="s">
        <v>31</v>
      </c>
      <c r="U165" s="44"/>
      <c r="V165" s="44" t="s">
        <v>31</v>
      </c>
      <c r="W165" s="44" t="s">
        <v>31</v>
      </c>
      <c r="X165" s="44"/>
      <c r="Y165" s="44" t="s">
        <v>31</v>
      </c>
      <c r="Z165" s="44" t="s">
        <v>31</v>
      </c>
      <c r="AA165" s="44"/>
      <c r="AB165" s="44" t="s">
        <v>31</v>
      </c>
      <c r="AC165" s="44" t="s">
        <v>31</v>
      </c>
      <c r="AD165" s="47">
        <f t="shared" si="33"/>
        <v>1349.6000000000001</v>
      </c>
      <c r="AE165" s="47">
        <f t="shared" si="42"/>
        <v>1349.6000000000001</v>
      </c>
      <c r="AF165" s="44"/>
      <c r="AG165" s="48">
        <v>326.91000000000003</v>
      </c>
      <c r="AH165" s="44" t="s">
        <v>31</v>
      </c>
      <c r="AI165" s="44"/>
      <c r="AJ165" s="47">
        <f t="shared" si="34"/>
        <v>1433.95</v>
      </c>
      <c r="AK165" s="47">
        <f t="shared" si="43"/>
        <v>1433.95</v>
      </c>
      <c r="AL165" s="44"/>
      <c r="AM165" s="47">
        <f t="shared" si="35"/>
        <v>607.31999999999994</v>
      </c>
      <c r="AN165" s="44" t="s">
        <v>31</v>
      </c>
      <c r="AO165" s="44"/>
      <c r="AP165" s="47">
        <f t="shared" si="36"/>
        <v>1433.95</v>
      </c>
      <c r="AQ165" s="47">
        <f t="shared" si="44"/>
        <v>1433.95</v>
      </c>
      <c r="AR165" s="44"/>
      <c r="AS165" s="47">
        <f t="shared" si="37"/>
        <v>1265.25</v>
      </c>
      <c r="AT165" s="44" t="s">
        <v>31</v>
      </c>
      <c r="AU165" s="44"/>
      <c r="AV165" s="47">
        <f t="shared" si="38"/>
        <v>607.31999999999994</v>
      </c>
      <c r="AW165" s="44" t="s">
        <v>31</v>
      </c>
      <c r="AX165" s="44"/>
      <c r="AY165" s="47">
        <f t="shared" si="39"/>
        <v>607.31999999999994</v>
      </c>
      <c r="AZ165" s="44" t="s">
        <v>31</v>
      </c>
    </row>
    <row r="166" spans="1:52" s="49" customFormat="1" ht="13.2" x14ac:dyDescent="0.25">
      <c r="A166" s="44">
        <v>4200160</v>
      </c>
      <c r="B166" s="45" t="s">
        <v>198</v>
      </c>
      <c r="C166" s="65">
        <v>2258</v>
      </c>
      <c r="D166" s="66">
        <v>72194</v>
      </c>
      <c r="E166" s="44">
        <f>VLOOKUP(A:A,'[1]Charge Level Data'!$C:$F,4,FALSE)</f>
        <v>350</v>
      </c>
      <c r="F166" s="47">
        <f t="shared" si="30"/>
        <v>1806.4</v>
      </c>
      <c r="G166" s="48">
        <f t="shared" si="31"/>
        <v>401.74</v>
      </c>
      <c r="H166" s="47">
        <f t="shared" si="32"/>
        <v>1919.3</v>
      </c>
      <c r="I166" s="48"/>
      <c r="J166" s="47">
        <f t="shared" si="40"/>
        <v>1806.4</v>
      </c>
      <c r="K166" s="47">
        <f t="shared" si="45"/>
        <v>1806.4</v>
      </c>
      <c r="L166" s="44"/>
      <c r="M166" s="44" t="s">
        <v>31</v>
      </c>
      <c r="N166" s="44" t="s">
        <v>31</v>
      </c>
      <c r="O166" s="44"/>
      <c r="P166" s="44" t="s">
        <v>31</v>
      </c>
      <c r="Q166" s="44" t="s">
        <v>31</v>
      </c>
      <c r="R166" s="44"/>
      <c r="S166" s="44" t="s">
        <v>31</v>
      </c>
      <c r="T166" s="44" t="s">
        <v>31</v>
      </c>
      <c r="U166" s="44"/>
      <c r="V166" s="44" t="s">
        <v>31</v>
      </c>
      <c r="W166" s="44" t="s">
        <v>31</v>
      </c>
      <c r="X166" s="44"/>
      <c r="Y166" s="44" t="s">
        <v>31</v>
      </c>
      <c r="Z166" s="44" t="s">
        <v>31</v>
      </c>
      <c r="AA166" s="44"/>
      <c r="AB166" s="44" t="s">
        <v>31</v>
      </c>
      <c r="AC166" s="44" t="s">
        <v>31</v>
      </c>
      <c r="AD166" s="47">
        <f t="shared" si="33"/>
        <v>1806.4</v>
      </c>
      <c r="AE166" s="47">
        <f t="shared" si="42"/>
        <v>1806.4</v>
      </c>
      <c r="AF166" s="44"/>
      <c r="AG166" s="48">
        <v>401.74</v>
      </c>
      <c r="AH166" s="44" t="s">
        <v>31</v>
      </c>
      <c r="AI166" s="44"/>
      <c r="AJ166" s="47">
        <f t="shared" si="34"/>
        <v>1919.3</v>
      </c>
      <c r="AK166" s="47">
        <f t="shared" si="43"/>
        <v>1919.3</v>
      </c>
      <c r="AL166" s="44"/>
      <c r="AM166" s="47">
        <f t="shared" si="35"/>
        <v>812.88</v>
      </c>
      <c r="AN166" s="44" t="s">
        <v>31</v>
      </c>
      <c r="AO166" s="44"/>
      <c r="AP166" s="47">
        <f t="shared" si="36"/>
        <v>1919.3</v>
      </c>
      <c r="AQ166" s="47">
        <f t="shared" si="44"/>
        <v>1919.3</v>
      </c>
      <c r="AR166" s="44"/>
      <c r="AS166" s="47">
        <f t="shared" si="37"/>
        <v>1693.5</v>
      </c>
      <c r="AT166" s="44" t="s">
        <v>31</v>
      </c>
      <c r="AU166" s="44"/>
      <c r="AV166" s="47">
        <f t="shared" si="38"/>
        <v>812.88</v>
      </c>
      <c r="AW166" s="44" t="s">
        <v>31</v>
      </c>
      <c r="AX166" s="44"/>
      <c r="AY166" s="47">
        <f t="shared" si="39"/>
        <v>812.88</v>
      </c>
      <c r="AZ166" s="44" t="s">
        <v>31</v>
      </c>
    </row>
    <row r="167" spans="1:52" s="49" customFormat="1" ht="13.2" x14ac:dyDescent="0.25">
      <c r="A167" s="44">
        <v>4200162</v>
      </c>
      <c r="B167" s="45" t="s">
        <v>199</v>
      </c>
      <c r="C167" s="65">
        <v>1710</v>
      </c>
      <c r="D167" s="66">
        <v>72128</v>
      </c>
      <c r="E167" s="44">
        <f>VLOOKUP(A:A,'[1]Charge Level Data'!$C:$F,4,FALSE)</f>
        <v>350</v>
      </c>
      <c r="F167" s="47">
        <f t="shared" si="30"/>
        <v>1368</v>
      </c>
      <c r="G167" s="48">
        <f t="shared" si="31"/>
        <v>245.18</v>
      </c>
      <c r="H167" s="47">
        <f t="shared" si="32"/>
        <v>1453.5</v>
      </c>
      <c r="I167" s="48"/>
      <c r="J167" s="47">
        <f t="shared" si="40"/>
        <v>1368</v>
      </c>
      <c r="K167" s="47">
        <f t="shared" si="45"/>
        <v>1368</v>
      </c>
      <c r="L167" s="44"/>
      <c r="M167" s="44" t="s">
        <v>31</v>
      </c>
      <c r="N167" s="44" t="s">
        <v>31</v>
      </c>
      <c r="O167" s="44"/>
      <c r="P167" s="44" t="s">
        <v>31</v>
      </c>
      <c r="Q167" s="44" t="s">
        <v>31</v>
      </c>
      <c r="R167" s="44"/>
      <c r="S167" s="44" t="s">
        <v>31</v>
      </c>
      <c r="T167" s="44" t="s">
        <v>31</v>
      </c>
      <c r="U167" s="44"/>
      <c r="V167" s="44" t="s">
        <v>31</v>
      </c>
      <c r="W167" s="44" t="s">
        <v>31</v>
      </c>
      <c r="X167" s="44"/>
      <c r="Y167" s="44" t="s">
        <v>31</v>
      </c>
      <c r="Z167" s="44" t="s">
        <v>31</v>
      </c>
      <c r="AA167" s="44"/>
      <c r="AB167" s="44" t="s">
        <v>31</v>
      </c>
      <c r="AC167" s="44" t="s">
        <v>31</v>
      </c>
      <c r="AD167" s="47">
        <f t="shared" si="33"/>
        <v>1368</v>
      </c>
      <c r="AE167" s="47">
        <f t="shared" si="42"/>
        <v>1368</v>
      </c>
      <c r="AF167" s="44"/>
      <c r="AG167" s="48">
        <v>245.18</v>
      </c>
      <c r="AH167" s="44" t="s">
        <v>31</v>
      </c>
      <c r="AI167" s="44"/>
      <c r="AJ167" s="47">
        <f t="shared" si="34"/>
        <v>1453.5</v>
      </c>
      <c r="AK167" s="47">
        <f t="shared" si="43"/>
        <v>1453.5</v>
      </c>
      <c r="AL167" s="44"/>
      <c r="AM167" s="47">
        <f t="shared" si="35"/>
        <v>615.6</v>
      </c>
      <c r="AN167" s="44" t="s">
        <v>31</v>
      </c>
      <c r="AO167" s="44"/>
      <c r="AP167" s="47">
        <f t="shared" si="36"/>
        <v>1453.5</v>
      </c>
      <c r="AQ167" s="47">
        <f t="shared" si="44"/>
        <v>1453.5</v>
      </c>
      <c r="AR167" s="44"/>
      <c r="AS167" s="47">
        <f t="shared" si="37"/>
        <v>1282.5</v>
      </c>
      <c r="AT167" s="44" t="s">
        <v>31</v>
      </c>
      <c r="AU167" s="44"/>
      <c r="AV167" s="47">
        <f t="shared" si="38"/>
        <v>615.6</v>
      </c>
      <c r="AW167" s="44" t="s">
        <v>31</v>
      </c>
      <c r="AX167" s="44"/>
      <c r="AY167" s="47">
        <f t="shared" si="39"/>
        <v>615.6</v>
      </c>
      <c r="AZ167" s="44" t="s">
        <v>31</v>
      </c>
    </row>
    <row r="168" spans="1:52" s="49" customFormat="1" ht="13.2" x14ac:dyDescent="0.25">
      <c r="A168" s="44">
        <v>4200163</v>
      </c>
      <c r="B168" s="45" t="s">
        <v>200</v>
      </c>
      <c r="C168" s="65">
        <v>2070</v>
      </c>
      <c r="D168" s="66">
        <v>73200</v>
      </c>
      <c r="E168" s="44">
        <f>VLOOKUP(A:A,'[1]Charge Level Data'!$C:$F,4,FALSE)</f>
        <v>350</v>
      </c>
      <c r="F168" s="47">
        <f t="shared" si="30"/>
        <v>1656</v>
      </c>
      <c r="G168" s="48">
        <f t="shared" si="31"/>
        <v>245.18</v>
      </c>
      <c r="H168" s="47">
        <f t="shared" si="32"/>
        <v>1759.5</v>
      </c>
      <c r="I168" s="48"/>
      <c r="J168" s="47">
        <f t="shared" si="40"/>
        <v>1656</v>
      </c>
      <c r="K168" s="47">
        <f t="shared" si="45"/>
        <v>1656</v>
      </c>
      <c r="L168" s="44"/>
      <c r="M168" s="44" t="s">
        <v>31</v>
      </c>
      <c r="N168" s="44" t="s">
        <v>31</v>
      </c>
      <c r="O168" s="44"/>
      <c r="P168" s="44" t="s">
        <v>31</v>
      </c>
      <c r="Q168" s="44" t="s">
        <v>31</v>
      </c>
      <c r="R168" s="44"/>
      <c r="S168" s="44" t="s">
        <v>31</v>
      </c>
      <c r="T168" s="44" t="s">
        <v>31</v>
      </c>
      <c r="U168" s="44"/>
      <c r="V168" s="44" t="s">
        <v>31</v>
      </c>
      <c r="W168" s="44" t="s">
        <v>31</v>
      </c>
      <c r="X168" s="44"/>
      <c r="Y168" s="44" t="s">
        <v>31</v>
      </c>
      <c r="Z168" s="44" t="s">
        <v>31</v>
      </c>
      <c r="AA168" s="44"/>
      <c r="AB168" s="44" t="s">
        <v>31</v>
      </c>
      <c r="AC168" s="44" t="s">
        <v>31</v>
      </c>
      <c r="AD168" s="47">
        <f t="shared" si="33"/>
        <v>1656</v>
      </c>
      <c r="AE168" s="47">
        <f t="shared" si="42"/>
        <v>1656</v>
      </c>
      <c r="AF168" s="44"/>
      <c r="AG168" s="48">
        <v>245.18</v>
      </c>
      <c r="AH168" s="44" t="s">
        <v>31</v>
      </c>
      <c r="AI168" s="44"/>
      <c r="AJ168" s="47">
        <f t="shared" si="34"/>
        <v>1759.5</v>
      </c>
      <c r="AK168" s="47">
        <f t="shared" si="43"/>
        <v>1759.5</v>
      </c>
      <c r="AL168" s="44"/>
      <c r="AM168" s="47">
        <f t="shared" si="35"/>
        <v>745.19999999999993</v>
      </c>
      <c r="AN168" s="44" t="s">
        <v>31</v>
      </c>
      <c r="AO168" s="44"/>
      <c r="AP168" s="47">
        <f t="shared" si="36"/>
        <v>1759.5</v>
      </c>
      <c r="AQ168" s="47">
        <f t="shared" si="44"/>
        <v>1759.5</v>
      </c>
      <c r="AR168" s="44"/>
      <c r="AS168" s="47">
        <f t="shared" si="37"/>
        <v>1552.5</v>
      </c>
      <c r="AT168" s="44" t="s">
        <v>31</v>
      </c>
      <c r="AU168" s="44"/>
      <c r="AV168" s="47">
        <f t="shared" si="38"/>
        <v>745.19999999999993</v>
      </c>
      <c r="AW168" s="44" t="s">
        <v>31</v>
      </c>
      <c r="AX168" s="44"/>
      <c r="AY168" s="47">
        <f t="shared" si="39"/>
        <v>745.19999999999993</v>
      </c>
      <c r="AZ168" s="44" t="s">
        <v>31</v>
      </c>
    </row>
    <row r="169" spans="1:52" s="49" customFormat="1" ht="13.2" x14ac:dyDescent="0.25">
      <c r="A169" s="44">
        <v>4200165</v>
      </c>
      <c r="B169" s="45" t="s">
        <v>201</v>
      </c>
      <c r="C169" s="65">
        <v>2426</v>
      </c>
      <c r="D169" s="66">
        <v>74176</v>
      </c>
      <c r="E169" s="44">
        <f>VLOOKUP(A:A,'[1]Charge Level Data'!$C:$F,4,FALSE)</f>
        <v>352</v>
      </c>
      <c r="F169" s="47">
        <f t="shared" si="30"/>
        <v>1940.8000000000002</v>
      </c>
      <c r="G169" s="48">
        <f t="shared" si="31"/>
        <v>517.79</v>
      </c>
      <c r="H169" s="47">
        <f t="shared" si="32"/>
        <v>2062.1</v>
      </c>
      <c r="I169" s="48"/>
      <c r="J169" s="47">
        <f t="shared" si="40"/>
        <v>1940.8000000000002</v>
      </c>
      <c r="K169" s="47">
        <f t="shared" si="45"/>
        <v>1940.8000000000002</v>
      </c>
      <c r="L169" s="44"/>
      <c r="M169" s="44" t="s">
        <v>31</v>
      </c>
      <c r="N169" s="44" t="s">
        <v>31</v>
      </c>
      <c r="O169" s="44"/>
      <c r="P169" s="44" t="s">
        <v>31</v>
      </c>
      <c r="Q169" s="44" t="s">
        <v>31</v>
      </c>
      <c r="R169" s="44"/>
      <c r="S169" s="44" t="s">
        <v>31</v>
      </c>
      <c r="T169" s="44" t="s">
        <v>31</v>
      </c>
      <c r="U169" s="44"/>
      <c r="V169" s="44" t="s">
        <v>31</v>
      </c>
      <c r="W169" s="44" t="s">
        <v>31</v>
      </c>
      <c r="X169" s="44"/>
      <c r="Y169" s="44" t="s">
        <v>31</v>
      </c>
      <c r="Z169" s="44" t="s">
        <v>31</v>
      </c>
      <c r="AA169" s="44"/>
      <c r="AB169" s="44" t="s">
        <v>31</v>
      </c>
      <c r="AC169" s="44" t="s">
        <v>31</v>
      </c>
      <c r="AD169" s="47">
        <f t="shared" si="33"/>
        <v>1940.8000000000002</v>
      </c>
      <c r="AE169" s="47">
        <f t="shared" si="42"/>
        <v>1940.8000000000002</v>
      </c>
      <c r="AF169" s="44"/>
      <c r="AG169" s="48">
        <v>517.79</v>
      </c>
      <c r="AH169" s="44" t="s">
        <v>31</v>
      </c>
      <c r="AI169" s="44"/>
      <c r="AJ169" s="47">
        <f t="shared" si="34"/>
        <v>2062.1</v>
      </c>
      <c r="AK169" s="47">
        <f t="shared" si="43"/>
        <v>2062.1</v>
      </c>
      <c r="AL169" s="44"/>
      <c r="AM169" s="47">
        <f t="shared" si="35"/>
        <v>873.36</v>
      </c>
      <c r="AN169" s="44" t="s">
        <v>31</v>
      </c>
      <c r="AO169" s="44"/>
      <c r="AP169" s="47">
        <f t="shared" si="36"/>
        <v>2062.1</v>
      </c>
      <c r="AQ169" s="47">
        <f t="shared" si="44"/>
        <v>2062.1</v>
      </c>
      <c r="AR169" s="44"/>
      <c r="AS169" s="47">
        <f t="shared" si="37"/>
        <v>1819.5</v>
      </c>
      <c r="AT169" s="44" t="s">
        <v>31</v>
      </c>
      <c r="AU169" s="44"/>
      <c r="AV169" s="47">
        <f t="shared" si="38"/>
        <v>873.36</v>
      </c>
      <c r="AW169" s="44" t="s">
        <v>31</v>
      </c>
      <c r="AX169" s="44"/>
      <c r="AY169" s="47">
        <f t="shared" si="39"/>
        <v>873.36</v>
      </c>
      <c r="AZ169" s="44" t="s">
        <v>31</v>
      </c>
    </row>
    <row r="170" spans="1:52" s="49" customFormat="1" ht="13.2" x14ac:dyDescent="0.25">
      <c r="A170" s="44">
        <v>4200166</v>
      </c>
      <c r="B170" s="45" t="s">
        <v>202</v>
      </c>
      <c r="C170" s="65">
        <v>3109</v>
      </c>
      <c r="D170" s="66">
        <v>74177</v>
      </c>
      <c r="E170" s="44">
        <f>VLOOKUP(A:A,'[1]Charge Level Data'!$C:$F,4,FALSE)</f>
        <v>352</v>
      </c>
      <c r="F170" s="47">
        <f t="shared" si="30"/>
        <v>2487.2000000000003</v>
      </c>
      <c r="G170" s="48">
        <f t="shared" si="31"/>
        <v>828.27</v>
      </c>
      <c r="H170" s="47">
        <f t="shared" si="32"/>
        <v>2642.65</v>
      </c>
      <c r="I170" s="48"/>
      <c r="J170" s="47">
        <f t="shared" si="40"/>
        <v>2487.2000000000003</v>
      </c>
      <c r="K170" s="47">
        <f t="shared" si="45"/>
        <v>2487.2000000000003</v>
      </c>
      <c r="L170" s="44"/>
      <c r="M170" s="44" t="s">
        <v>31</v>
      </c>
      <c r="N170" s="44" t="s">
        <v>31</v>
      </c>
      <c r="O170" s="44"/>
      <c r="P170" s="44" t="s">
        <v>31</v>
      </c>
      <c r="Q170" s="44" t="s">
        <v>31</v>
      </c>
      <c r="R170" s="44"/>
      <c r="S170" s="44" t="s">
        <v>31</v>
      </c>
      <c r="T170" s="44" t="s">
        <v>31</v>
      </c>
      <c r="U170" s="44"/>
      <c r="V170" s="44" t="s">
        <v>31</v>
      </c>
      <c r="W170" s="44" t="s">
        <v>31</v>
      </c>
      <c r="X170" s="44"/>
      <c r="Y170" s="44" t="s">
        <v>31</v>
      </c>
      <c r="Z170" s="44" t="s">
        <v>31</v>
      </c>
      <c r="AA170" s="44"/>
      <c r="AB170" s="44" t="s">
        <v>31</v>
      </c>
      <c r="AC170" s="44" t="s">
        <v>31</v>
      </c>
      <c r="AD170" s="47">
        <f t="shared" si="33"/>
        <v>2487.2000000000003</v>
      </c>
      <c r="AE170" s="47">
        <f t="shared" si="42"/>
        <v>2487.2000000000003</v>
      </c>
      <c r="AF170" s="44"/>
      <c r="AG170" s="48">
        <v>828.27</v>
      </c>
      <c r="AH170" s="44" t="s">
        <v>31</v>
      </c>
      <c r="AI170" s="44"/>
      <c r="AJ170" s="47">
        <f t="shared" si="34"/>
        <v>2642.65</v>
      </c>
      <c r="AK170" s="47">
        <f t="shared" si="43"/>
        <v>2642.65</v>
      </c>
      <c r="AL170" s="44"/>
      <c r="AM170" s="47">
        <f t="shared" si="35"/>
        <v>1119.24</v>
      </c>
      <c r="AN170" s="44" t="s">
        <v>31</v>
      </c>
      <c r="AO170" s="44"/>
      <c r="AP170" s="47">
        <f t="shared" si="36"/>
        <v>2642.65</v>
      </c>
      <c r="AQ170" s="47">
        <f t="shared" si="44"/>
        <v>2642.65</v>
      </c>
      <c r="AR170" s="44"/>
      <c r="AS170" s="47">
        <f t="shared" si="37"/>
        <v>2331.75</v>
      </c>
      <c r="AT170" s="44" t="s">
        <v>31</v>
      </c>
      <c r="AU170" s="44"/>
      <c r="AV170" s="47">
        <f t="shared" si="38"/>
        <v>1119.24</v>
      </c>
      <c r="AW170" s="44" t="s">
        <v>31</v>
      </c>
      <c r="AX170" s="44"/>
      <c r="AY170" s="47">
        <f t="shared" si="39"/>
        <v>1119.24</v>
      </c>
      <c r="AZ170" s="44" t="s">
        <v>31</v>
      </c>
    </row>
    <row r="171" spans="1:52" s="49" customFormat="1" ht="13.2" x14ac:dyDescent="0.25">
      <c r="A171" s="44">
        <v>4200167</v>
      </c>
      <c r="B171" s="45" t="s">
        <v>203</v>
      </c>
      <c r="C171" s="65">
        <v>3517</v>
      </c>
      <c r="D171" s="66">
        <v>74178</v>
      </c>
      <c r="E171" s="44">
        <f>VLOOKUP(A:A,'[1]Charge Level Data'!$C:$F,4,FALSE)</f>
        <v>352</v>
      </c>
      <c r="F171" s="47">
        <f t="shared" si="30"/>
        <v>2813.6000000000004</v>
      </c>
      <c r="G171" s="48">
        <f t="shared" si="31"/>
        <v>828.27</v>
      </c>
      <c r="H171" s="47">
        <f t="shared" si="32"/>
        <v>2989.45</v>
      </c>
      <c r="I171" s="48"/>
      <c r="J171" s="47">
        <f t="shared" si="40"/>
        <v>2813.6000000000004</v>
      </c>
      <c r="K171" s="47">
        <f t="shared" si="45"/>
        <v>2813.6000000000004</v>
      </c>
      <c r="L171" s="44"/>
      <c r="M171" s="44" t="s">
        <v>31</v>
      </c>
      <c r="N171" s="44" t="s">
        <v>31</v>
      </c>
      <c r="O171" s="44"/>
      <c r="P171" s="44" t="s">
        <v>31</v>
      </c>
      <c r="Q171" s="44" t="s">
        <v>31</v>
      </c>
      <c r="R171" s="44"/>
      <c r="S171" s="44" t="s">
        <v>31</v>
      </c>
      <c r="T171" s="44" t="s">
        <v>31</v>
      </c>
      <c r="U171" s="44"/>
      <c r="V171" s="44" t="s">
        <v>31</v>
      </c>
      <c r="W171" s="44" t="s">
        <v>31</v>
      </c>
      <c r="X171" s="44"/>
      <c r="Y171" s="44" t="s">
        <v>31</v>
      </c>
      <c r="Z171" s="44" t="s">
        <v>31</v>
      </c>
      <c r="AA171" s="44"/>
      <c r="AB171" s="44" t="s">
        <v>31</v>
      </c>
      <c r="AC171" s="44" t="s">
        <v>31</v>
      </c>
      <c r="AD171" s="47">
        <f t="shared" si="33"/>
        <v>2813.6000000000004</v>
      </c>
      <c r="AE171" s="47">
        <f t="shared" si="42"/>
        <v>2813.6000000000004</v>
      </c>
      <c r="AF171" s="44"/>
      <c r="AG171" s="48">
        <v>828.27</v>
      </c>
      <c r="AH171" s="44" t="s">
        <v>31</v>
      </c>
      <c r="AI171" s="44"/>
      <c r="AJ171" s="47">
        <f t="shared" si="34"/>
        <v>2989.45</v>
      </c>
      <c r="AK171" s="47">
        <f t="shared" si="43"/>
        <v>2989.45</v>
      </c>
      <c r="AL171" s="44"/>
      <c r="AM171" s="47">
        <f t="shared" si="35"/>
        <v>1266.1199999999999</v>
      </c>
      <c r="AN171" s="44" t="s">
        <v>31</v>
      </c>
      <c r="AO171" s="44"/>
      <c r="AP171" s="47">
        <f t="shared" si="36"/>
        <v>2989.45</v>
      </c>
      <c r="AQ171" s="47">
        <f t="shared" si="44"/>
        <v>2989.45</v>
      </c>
      <c r="AR171" s="44"/>
      <c r="AS171" s="47">
        <f t="shared" si="37"/>
        <v>2637.75</v>
      </c>
      <c r="AT171" s="44" t="s">
        <v>31</v>
      </c>
      <c r="AU171" s="44"/>
      <c r="AV171" s="47">
        <f t="shared" si="38"/>
        <v>1266.1199999999999</v>
      </c>
      <c r="AW171" s="44" t="s">
        <v>31</v>
      </c>
      <c r="AX171" s="44"/>
      <c r="AY171" s="47">
        <f t="shared" si="39"/>
        <v>1266.1199999999999</v>
      </c>
      <c r="AZ171" s="44" t="s">
        <v>31</v>
      </c>
    </row>
    <row r="172" spans="1:52" s="49" customFormat="1" ht="13.2" x14ac:dyDescent="0.25">
      <c r="A172" s="44">
        <v>4200169</v>
      </c>
      <c r="B172" s="45" t="s">
        <v>204</v>
      </c>
      <c r="C172" s="65">
        <v>2700</v>
      </c>
      <c r="D172" s="66">
        <v>72127</v>
      </c>
      <c r="E172" s="44">
        <f>VLOOKUP(A:A,'[1]Charge Level Data'!$C:$F,4,FALSE)</f>
        <v>352</v>
      </c>
      <c r="F172" s="47">
        <f t="shared" si="30"/>
        <v>2160</v>
      </c>
      <c r="G172" s="48">
        <f t="shared" si="31"/>
        <v>401.74</v>
      </c>
      <c r="H172" s="47">
        <f t="shared" si="32"/>
        <v>2295</v>
      </c>
      <c r="I172" s="48"/>
      <c r="J172" s="47">
        <f t="shared" si="40"/>
        <v>2160</v>
      </c>
      <c r="K172" s="47">
        <f t="shared" si="45"/>
        <v>2160</v>
      </c>
      <c r="L172" s="44"/>
      <c r="M172" s="44" t="s">
        <v>31</v>
      </c>
      <c r="N172" s="44" t="s">
        <v>31</v>
      </c>
      <c r="O172" s="44"/>
      <c r="P172" s="44" t="s">
        <v>31</v>
      </c>
      <c r="Q172" s="44" t="s">
        <v>31</v>
      </c>
      <c r="R172" s="44"/>
      <c r="S172" s="44" t="s">
        <v>31</v>
      </c>
      <c r="T172" s="44" t="s">
        <v>31</v>
      </c>
      <c r="U172" s="44"/>
      <c r="V172" s="44" t="s">
        <v>31</v>
      </c>
      <c r="W172" s="44" t="s">
        <v>31</v>
      </c>
      <c r="X172" s="44"/>
      <c r="Y172" s="44" t="s">
        <v>31</v>
      </c>
      <c r="Z172" s="44" t="s">
        <v>31</v>
      </c>
      <c r="AA172" s="44"/>
      <c r="AB172" s="44" t="s">
        <v>31</v>
      </c>
      <c r="AC172" s="44" t="s">
        <v>31</v>
      </c>
      <c r="AD172" s="47">
        <f t="shared" si="33"/>
        <v>2160</v>
      </c>
      <c r="AE172" s="47">
        <f t="shared" si="42"/>
        <v>2160</v>
      </c>
      <c r="AF172" s="44"/>
      <c r="AG172" s="48">
        <v>401.74</v>
      </c>
      <c r="AH172" s="44" t="s">
        <v>31</v>
      </c>
      <c r="AI172" s="44"/>
      <c r="AJ172" s="47">
        <f t="shared" si="34"/>
        <v>2295</v>
      </c>
      <c r="AK172" s="47">
        <f t="shared" si="43"/>
        <v>2295</v>
      </c>
      <c r="AL172" s="44"/>
      <c r="AM172" s="47">
        <f t="shared" si="35"/>
        <v>972</v>
      </c>
      <c r="AN172" s="44" t="s">
        <v>31</v>
      </c>
      <c r="AO172" s="44"/>
      <c r="AP172" s="47">
        <f t="shared" si="36"/>
        <v>2295</v>
      </c>
      <c r="AQ172" s="47">
        <f t="shared" si="44"/>
        <v>2295</v>
      </c>
      <c r="AR172" s="44"/>
      <c r="AS172" s="47">
        <f t="shared" si="37"/>
        <v>2025</v>
      </c>
      <c r="AT172" s="44" t="s">
        <v>31</v>
      </c>
      <c r="AU172" s="44"/>
      <c r="AV172" s="47">
        <f t="shared" si="38"/>
        <v>972</v>
      </c>
      <c r="AW172" s="44" t="s">
        <v>31</v>
      </c>
      <c r="AX172" s="44"/>
      <c r="AY172" s="47">
        <f t="shared" si="39"/>
        <v>972</v>
      </c>
      <c r="AZ172" s="44" t="s">
        <v>31</v>
      </c>
    </row>
    <row r="173" spans="1:52" s="49" customFormat="1" ht="13.2" x14ac:dyDescent="0.25">
      <c r="A173" s="44">
        <v>4200173</v>
      </c>
      <c r="B173" s="45" t="s">
        <v>205</v>
      </c>
      <c r="C173" s="65">
        <v>1855</v>
      </c>
      <c r="D173" s="66">
        <v>72132</v>
      </c>
      <c r="E173" s="44">
        <f>VLOOKUP(A:A,'[1]Charge Level Data'!$C:$F,4,FALSE)</f>
        <v>352</v>
      </c>
      <c r="F173" s="47">
        <f t="shared" si="30"/>
        <v>1484</v>
      </c>
      <c r="G173" s="48">
        <f t="shared" si="31"/>
        <v>667.8</v>
      </c>
      <c r="H173" s="47">
        <f t="shared" si="32"/>
        <v>1576.75</v>
      </c>
      <c r="I173" s="48"/>
      <c r="J173" s="47">
        <f t="shared" si="40"/>
        <v>1484</v>
      </c>
      <c r="K173" s="47">
        <f t="shared" si="45"/>
        <v>1484</v>
      </c>
      <c r="L173" s="44"/>
      <c r="M173" s="44" t="s">
        <v>31</v>
      </c>
      <c r="N173" s="44" t="s">
        <v>31</v>
      </c>
      <c r="O173" s="44"/>
      <c r="P173" s="44" t="s">
        <v>31</v>
      </c>
      <c r="Q173" s="44" t="s">
        <v>31</v>
      </c>
      <c r="R173" s="44"/>
      <c r="S173" s="44" t="s">
        <v>31</v>
      </c>
      <c r="T173" s="44" t="s">
        <v>31</v>
      </c>
      <c r="U173" s="44"/>
      <c r="V173" s="44" t="s">
        <v>31</v>
      </c>
      <c r="W173" s="44" t="s">
        <v>31</v>
      </c>
      <c r="X173" s="44"/>
      <c r="Y173" s="44" t="s">
        <v>31</v>
      </c>
      <c r="Z173" s="44" t="s">
        <v>31</v>
      </c>
      <c r="AA173" s="44"/>
      <c r="AB173" s="44" t="s">
        <v>31</v>
      </c>
      <c r="AC173" s="44" t="s">
        <v>31</v>
      </c>
      <c r="AD173" s="47">
        <f t="shared" si="33"/>
        <v>1484</v>
      </c>
      <c r="AE173" s="47">
        <f t="shared" si="42"/>
        <v>1484</v>
      </c>
      <c r="AF173" s="44"/>
      <c r="AG173" s="48">
        <v>828.27</v>
      </c>
      <c r="AH173" s="44" t="s">
        <v>31</v>
      </c>
      <c r="AI173" s="44"/>
      <c r="AJ173" s="47">
        <f t="shared" si="34"/>
        <v>1576.75</v>
      </c>
      <c r="AK173" s="47">
        <f t="shared" si="43"/>
        <v>1576.75</v>
      </c>
      <c r="AL173" s="44"/>
      <c r="AM173" s="47">
        <f t="shared" si="35"/>
        <v>667.8</v>
      </c>
      <c r="AN173" s="44" t="s">
        <v>31</v>
      </c>
      <c r="AO173" s="44"/>
      <c r="AP173" s="47">
        <f t="shared" si="36"/>
        <v>1576.75</v>
      </c>
      <c r="AQ173" s="47">
        <f t="shared" si="44"/>
        <v>1576.75</v>
      </c>
      <c r="AR173" s="44"/>
      <c r="AS173" s="47">
        <f t="shared" si="37"/>
        <v>1391.25</v>
      </c>
      <c r="AT173" s="44" t="s">
        <v>31</v>
      </c>
      <c r="AU173" s="44"/>
      <c r="AV173" s="47">
        <f t="shared" si="38"/>
        <v>667.8</v>
      </c>
      <c r="AW173" s="44" t="s">
        <v>31</v>
      </c>
      <c r="AX173" s="44"/>
      <c r="AY173" s="47">
        <f t="shared" si="39"/>
        <v>667.8</v>
      </c>
      <c r="AZ173" s="44" t="s">
        <v>31</v>
      </c>
    </row>
    <row r="174" spans="1:52" s="49" customFormat="1" ht="13.2" x14ac:dyDescent="0.25">
      <c r="A174" s="44">
        <v>4200176</v>
      </c>
      <c r="B174" s="45" t="s">
        <v>206</v>
      </c>
      <c r="C174" s="65">
        <v>2196</v>
      </c>
      <c r="D174" s="66">
        <v>73701</v>
      </c>
      <c r="E174" s="44">
        <f>VLOOKUP(A:A,'[1]Charge Level Data'!$C:$F,4,FALSE)</f>
        <v>352</v>
      </c>
      <c r="F174" s="47">
        <f t="shared" si="30"/>
        <v>1756.8000000000002</v>
      </c>
      <c r="G174" s="48">
        <f t="shared" si="31"/>
        <v>401.74</v>
      </c>
      <c r="H174" s="47">
        <f t="shared" si="32"/>
        <v>1866.6</v>
      </c>
      <c r="I174" s="48"/>
      <c r="J174" s="47">
        <f t="shared" si="40"/>
        <v>1756.8000000000002</v>
      </c>
      <c r="K174" s="47">
        <f t="shared" si="45"/>
        <v>1756.8000000000002</v>
      </c>
      <c r="L174" s="44"/>
      <c r="M174" s="44" t="s">
        <v>31</v>
      </c>
      <c r="N174" s="44" t="s">
        <v>31</v>
      </c>
      <c r="O174" s="44"/>
      <c r="P174" s="44" t="s">
        <v>31</v>
      </c>
      <c r="Q174" s="44" t="s">
        <v>31</v>
      </c>
      <c r="R174" s="44"/>
      <c r="S174" s="44" t="s">
        <v>31</v>
      </c>
      <c r="T174" s="44" t="s">
        <v>31</v>
      </c>
      <c r="U174" s="44"/>
      <c r="V174" s="44" t="s">
        <v>31</v>
      </c>
      <c r="W174" s="44" t="s">
        <v>31</v>
      </c>
      <c r="X174" s="44"/>
      <c r="Y174" s="44" t="s">
        <v>31</v>
      </c>
      <c r="Z174" s="44" t="s">
        <v>31</v>
      </c>
      <c r="AA174" s="44"/>
      <c r="AB174" s="44" t="s">
        <v>31</v>
      </c>
      <c r="AC174" s="44" t="s">
        <v>31</v>
      </c>
      <c r="AD174" s="47">
        <f t="shared" si="33"/>
        <v>1756.8000000000002</v>
      </c>
      <c r="AE174" s="47">
        <f t="shared" si="42"/>
        <v>1756.8000000000002</v>
      </c>
      <c r="AF174" s="44"/>
      <c r="AG174" s="48">
        <v>401.74</v>
      </c>
      <c r="AH174" s="44" t="s">
        <v>31</v>
      </c>
      <c r="AI174" s="44"/>
      <c r="AJ174" s="47">
        <f t="shared" si="34"/>
        <v>1866.6</v>
      </c>
      <c r="AK174" s="47">
        <f t="shared" si="43"/>
        <v>1866.6</v>
      </c>
      <c r="AL174" s="44"/>
      <c r="AM174" s="47">
        <f t="shared" si="35"/>
        <v>790.56</v>
      </c>
      <c r="AN174" s="44" t="s">
        <v>31</v>
      </c>
      <c r="AO174" s="44"/>
      <c r="AP174" s="47">
        <f t="shared" si="36"/>
        <v>1866.6</v>
      </c>
      <c r="AQ174" s="47">
        <f t="shared" si="44"/>
        <v>1866.6</v>
      </c>
      <c r="AR174" s="44"/>
      <c r="AS174" s="47">
        <f t="shared" si="37"/>
        <v>1647</v>
      </c>
      <c r="AT174" s="44" t="s">
        <v>31</v>
      </c>
      <c r="AU174" s="44"/>
      <c r="AV174" s="47">
        <f t="shared" si="38"/>
        <v>790.56</v>
      </c>
      <c r="AW174" s="44" t="s">
        <v>31</v>
      </c>
      <c r="AX174" s="44"/>
      <c r="AY174" s="47">
        <f t="shared" si="39"/>
        <v>790.56</v>
      </c>
      <c r="AZ174" s="44" t="s">
        <v>31</v>
      </c>
    </row>
    <row r="175" spans="1:52" s="49" customFormat="1" ht="13.2" x14ac:dyDescent="0.25">
      <c r="A175" s="44">
        <v>4200178</v>
      </c>
      <c r="B175" s="45" t="s">
        <v>207</v>
      </c>
      <c r="C175" s="65">
        <v>2908</v>
      </c>
      <c r="D175" s="66">
        <v>73202</v>
      </c>
      <c r="E175" s="44">
        <f>VLOOKUP(A:A,'[1]Charge Level Data'!$C:$F,4,FALSE)</f>
        <v>352</v>
      </c>
      <c r="F175" s="47">
        <f t="shared" si="30"/>
        <v>2326.4</v>
      </c>
      <c r="G175" s="48">
        <f t="shared" si="31"/>
        <v>401.74</v>
      </c>
      <c r="H175" s="47">
        <f t="shared" si="32"/>
        <v>2471.7999999999997</v>
      </c>
      <c r="I175" s="48"/>
      <c r="J175" s="47">
        <f t="shared" si="40"/>
        <v>2326.4</v>
      </c>
      <c r="K175" s="47">
        <f t="shared" si="45"/>
        <v>2326.4</v>
      </c>
      <c r="L175" s="44"/>
      <c r="M175" s="44" t="s">
        <v>31</v>
      </c>
      <c r="N175" s="44" t="s">
        <v>31</v>
      </c>
      <c r="O175" s="44"/>
      <c r="P175" s="44" t="s">
        <v>31</v>
      </c>
      <c r="Q175" s="44" t="s">
        <v>31</v>
      </c>
      <c r="R175" s="44"/>
      <c r="S175" s="44" t="s">
        <v>31</v>
      </c>
      <c r="T175" s="44" t="s">
        <v>31</v>
      </c>
      <c r="U175" s="44"/>
      <c r="V175" s="44" t="s">
        <v>31</v>
      </c>
      <c r="W175" s="44" t="s">
        <v>31</v>
      </c>
      <c r="X175" s="44"/>
      <c r="Y175" s="44" t="s">
        <v>31</v>
      </c>
      <c r="Z175" s="44" t="s">
        <v>31</v>
      </c>
      <c r="AA175" s="44"/>
      <c r="AB175" s="44" t="s">
        <v>31</v>
      </c>
      <c r="AC175" s="44" t="s">
        <v>31</v>
      </c>
      <c r="AD175" s="47">
        <f t="shared" si="33"/>
        <v>2326.4</v>
      </c>
      <c r="AE175" s="47">
        <f t="shared" si="42"/>
        <v>2326.4</v>
      </c>
      <c r="AF175" s="44"/>
      <c r="AG175" s="48">
        <v>401.74</v>
      </c>
      <c r="AH175" s="44" t="s">
        <v>31</v>
      </c>
      <c r="AI175" s="44"/>
      <c r="AJ175" s="47">
        <f t="shared" si="34"/>
        <v>2471.7999999999997</v>
      </c>
      <c r="AK175" s="47">
        <f t="shared" si="43"/>
        <v>2471.7999999999997</v>
      </c>
      <c r="AL175" s="44"/>
      <c r="AM175" s="47">
        <f t="shared" si="35"/>
        <v>1046.8799999999999</v>
      </c>
      <c r="AN175" s="44" t="s">
        <v>31</v>
      </c>
      <c r="AO175" s="44"/>
      <c r="AP175" s="47">
        <f t="shared" si="36"/>
        <v>2471.7999999999997</v>
      </c>
      <c r="AQ175" s="47">
        <f t="shared" si="44"/>
        <v>2471.7999999999997</v>
      </c>
      <c r="AR175" s="44"/>
      <c r="AS175" s="47">
        <f t="shared" si="37"/>
        <v>2181</v>
      </c>
      <c r="AT175" s="44" t="s">
        <v>31</v>
      </c>
      <c r="AU175" s="44"/>
      <c r="AV175" s="47">
        <f t="shared" si="38"/>
        <v>1046.8799999999999</v>
      </c>
      <c r="AW175" s="44" t="s">
        <v>31</v>
      </c>
      <c r="AX175" s="44"/>
      <c r="AY175" s="47">
        <f t="shared" si="39"/>
        <v>1046.8799999999999</v>
      </c>
      <c r="AZ175" s="44" t="s">
        <v>31</v>
      </c>
    </row>
    <row r="176" spans="1:52" s="49" customFormat="1" ht="13.2" x14ac:dyDescent="0.25">
      <c r="A176" s="44">
        <v>4200275</v>
      </c>
      <c r="B176" s="45" t="s">
        <v>208</v>
      </c>
      <c r="C176" s="65">
        <v>975</v>
      </c>
      <c r="D176" s="66">
        <v>70480</v>
      </c>
      <c r="E176" s="44">
        <f>VLOOKUP(A:A,'[1]Charge Level Data'!$C:$F,4,FALSE)</f>
        <v>350</v>
      </c>
      <c r="F176" s="47">
        <f t="shared" si="30"/>
        <v>780</v>
      </c>
      <c r="G176" s="48">
        <f t="shared" si="31"/>
        <v>245.18</v>
      </c>
      <c r="H176" s="47">
        <f t="shared" si="32"/>
        <v>828.75</v>
      </c>
      <c r="I176" s="48"/>
      <c r="J176" s="47">
        <f t="shared" si="40"/>
        <v>780</v>
      </c>
      <c r="K176" s="47">
        <f t="shared" si="45"/>
        <v>780</v>
      </c>
      <c r="L176" s="44"/>
      <c r="M176" s="44" t="s">
        <v>31</v>
      </c>
      <c r="N176" s="44" t="s">
        <v>31</v>
      </c>
      <c r="O176" s="44"/>
      <c r="P176" s="44" t="s">
        <v>31</v>
      </c>
      <c r="Q176" s="44" t="s">
        <v>31</v>
      </c>
      <c r="R176" s="44"/>
      <c r="S176" s="44" t="s">
        <v>31</v>
      </c>
      <c r="T176" s="44" t="s">
        <v>31</v>
      </c>
      <c r="U176" s="44"/>
      <c r="V176" s="44" t="s">
        <v>31</v>
      </c>
      <c r="W176" s="44" t="s">
        <v>31</v>
      </c>
      <c r="X176" s="44"/>
      <c r="Y176" s="44" t="s">
        <v>31</v>
      </c>
      <c r="Z176" s="44" t="s">
        <v>31</v>
      </c>
      <c r="AA176" s="44"/>
      <c r="AB176" s="44" t="s">
        <v>31</v>
      </c>
      <c r="AC176" s="44" t="s">
        <v>31</v>
      </c>
      <c r="AD176" s="47">
        <f t="shared" si="33"/>
        <v>780</v>
      </c>
      <c r="AE176" s="47">
        <f t="shared" si="42"/>
        <v>780</v>
      </c>
      <c r="AF176" s="44"/>
      <c r="AG176" s="48">
        <v>245.18</v>
      </c>
      <c r="AH176" s="44" t="s">
        <v>31</v>
      </c>
      <c r="AI176" s="44"/>
      <c r="AJ176" s="47">
        <f t="shared" si="34"/>
        <v>828.75</v>
      </c>
      <c r="AK176" s="47">
        <f t="shared" si="43"/>
        <v>828.75</v>
      </c>
      <c r="AL176" s="44"/>
      <c r="AM176" s="47">
        <f t="shared" si="35"/>
        <v>351</v>
      </c>
      <c r="AN176" s="44" t="s">
        <v>31</v>
      </c>
      <c r="AO176" s="44"/>
      <c r="AP176" s="47">
        <f t="shared" si="36"/>
        <v>828.75</v>
      </c>
      <c r="AQ176" s="47">
        <f t="shared" si="44"/>
        <v>828.75</v>
      </c>
      <c r="AR176" s="44"/>
      <c r="AS176" s="47">
        <f t="shared" si="37"/>
        <v>731.25</v>
      </c>
      <c r="AT176" s="44" t="s">
        <v>31</v>
      </c>
      <c r="AU176" s="44"/>
      <c r="AV176" s="47">
        <f t="shared" si="38"/>
        <v>351</v>
      </c>
      <c r="AW176" s="44" t="s">
        <v>31</v>
      </c>
      <c r="AX176" s="44"/>
      <c r="AY176" s="47">
        <f t="shared" si="39"/>
        <v>351</v>
      </c>
      <c r="AZ176" s="44" t="s">
        <v>31</v>
      </c>
    </row>
    <row r="177" spans="1:52" s="49" customFormat="1" ht="13.2" x14ac:dyDescent="0.25">
      <c r="A177" s="44">
        <v>4200290</v>
      </c>
      <c r="B177" s="45" t="s">
        <v>209</v>
      </c>
      <c r="C177" s="65">
        <v>3700</v>
      </c>
      <c r="D177" s="66">
        <v>71275</v>
      </c>
      <c r="E177" s="44">
        <f>VLOOKUP(A:A,'[1]Charge Level Data'!$C:$F,4,FALSE)</f>
        <v>350</v>
      </c>
      <c r="F177" s="47">
        <f t="shared" si="30"/>
        <v>2960</v>
      </c>
      <c r="G177" s="48">
        <f t="shared" si="31"/>
        <v>401.74</v>
      </c>
      <c r="H177" s="47">
        <f t="shared" si="32"/>
        <v>3145</v>
      </c>
      <c r="I177" s="48"/>
      <c r="J177" s="47">
        <f t="shared" si="40"/>
        <v>2960</v>
      </c>
      <c r="K177" s="47">
        <f t="shared" si="45"/>
        <v>2960</v>
      </c>
      <c r="L177" s="44"/>
      <c r="M177" s="44" t="s">
        <v>31</v>
      </c>
      <c r="N177" s="44" t="s">
        <v>31</v>
      </c>
      <c r="O177" s="44"/>
      <c r="P177" s="44" t="s">
        <v>31</v>
      </c>
      <c r="Q177" s="44" t="s">
        <v>31</v>
      </c>
      <c r="R177" s="44"/>
      <c r="S177" s="44" t="s">
        <v>31</v>
      </c>
      <c r="T177" s="44" t="s">
        <v>31</v>
      </c>
      <c r="U177" s="44"/>
      <c r="V177" s="44" t="s">
        <v>31</v>
      </c>
      <c r="W177" s="44" t="s">
        <v>31</v>
      </c>
      <c r="X177" s="44"/>
      <c r="Y177" s="44" t="s">
        <v>31</v>
      </c>
      <c r="Z177" s="44" t="s">
        <v>31</v>
      </c>
      <c r="AA177" s="44"/>
      <c r="AB177" s="44" t="s">
        <v>31</v>
      </c>
      <c r="AC177" s="44" t="s">
        <v>31</v>
      </c>
      <c r="AD177" s="47">
        <f t="shared" si="33"/>
        <v>2960</v>
      </c>
      <c r="AE177" s="47">
        <f t="shared" si="42"/>
        <v>2960</v>
      </c>
      <c r="AF177" s="44"/>
      <c r="AG177" s="48">
        <v>401.74</v>
      </c>
      <c r="AH177" s="44" t="s">
        <v>31</v>
      </c>
      <c r="AI177" s="44"/>
      <c r="AJ177" s="47">
        <f t="shared" si="34"/>
        <v>3145</v>
      </c>
      <c r="AK177" s="47">
        <f t="shared" si="43"/>
        <v>3145</v>
      </c>
      <c r="AL177" s="44"/>
      <c r="AM177" s="47">
        <f t="shared" si="35"/>
        <v>1332</v>
      </c>
      <c r="AN177" s="44" t="s">
        <v>31</v>
      </c>
      <c r="AO177" s="44"/>
      <c r="AP177" s="47">
        <f t="shared" si="36"/>
        <v>3145</v>
      </c>
      <c r="AQ177" s="47">
        <f t="shared" si="44"/>
        <v>3145</v>
      </c>
      <c r="AR177" s="44"/>
      <c r="AS177" s="47">
        <f t="shared" si="37"/>
        <v>2775</v>
      </c>
      <c r="AT177" s="44" t="s">
        <v>31</v>
      </c>
      <c r="AU177" s="44"/>
      <c r="AV177" s="47">
        <f t="shared" si="38"/>
        <v>1332</v>
      </c>
      <c r="AW177" s="44" t="s">
        <v>31</v>
      </c>
      <c r="AX177" s="44"/>
      <c r="AY177" s="47">
        <f t="shared" si="39"/>
        <v>1332</v>
      </c>
      <c r="AZ177" s="44" t="s">
        <v>31</v>
      </c>
    </row>
    <row r="178" spans="1:52" s="49" customFormat="1" ht="13.2" x14ac:dyDescent="0.25">
      <c r="A178" s="44">
        <v>4200290</v>
      </c>
      <c r="B178" s="45" t="s">
        <v>210</v>
      </c>
      <c r="C178" s="65">
        <v>4770</v>
      </c>
      <c r="D178" s="66">
        <v>74174</v>
      </c>
      <c r="E178" s="44">
        <f>VLOOKUP(A:A,'[1]Charge Level Data'!$C:$F,4,FALSE)</f>
        <v>350</v>
      </c>
      <c r="F178" s="47">
        <f t="shared" si="30"/>
        <v>3816</v>
      </c>
      <c r="G178" s="48">
        <f t="shared" si="31"/>
        <v>828.27</v>
      </c>
      <c r="H178" s="47">
        <f t="shared" si="32"/>
        <v>4054.5</v>
      </c>
      <c r="I178" s="48"/>
      <c r="J178" s="47">
        <f t="shared" si="40"/>
        <v>3816</v>
      </c>
      <c r="K178" s="47">
        <f t="shared" si="45"/>
        <v>3816</v>
      </c>
      <c r="L178" s="44"/>
      <c r="M178" s="44" t="s">
        <v>31</v>
      </c>
      <c r="N178" s="44" t="s">
        <v>31</v>
      </c>
      <c r="O178" s="44"/>
      <c r="P178" s="44" t="s">
        <v>31</v>
      </c>
      <c r="Q178" s="44" t="s">
        <v>31</v>
      </c>
      <c r="R178" s="44"/>
      <c r="S178" s="44" t="s">
        <v>31</v>
      </c>
      <c r="T178" s="44" t="s">
        <v>31</v>
      </c>
      <c r="U178" s="44"/>
      <c r="V178" s="44" t="s">
        <v>31</v>
      </c>
      <c r="W178" s="44" t="s">
        <v>31</v>
      </c>
      <c r="X178" s="44"/>
      <c r="Y178" s="44" t="s">
        <v>31</v>
      </c>
      <c r="Z178" s="44" t="s">
        <v>31</v>
      </c>
      <c r="AA178" s="44"/>
      <c r="AB178" s="44" t="s">
        <v>31</v>
      </c>
      <c r="AC178" s="44" t="s">
        <v>31</v>
      </c>
      <c r="AD178" s="47">
        <f t="shared" si="33"/>
        <v>3816</v>
      </c>
      <c r="AE178" s="47">
        <f t="shared" si="42"/>
        <v>3816</v>
      </c>
      <c r="AF178" s="44"/>
      <c r="AG178" s="48">
        <v>828.27</v>
      </c>
      <c r="AH178" s="44" t="s">
        <v>31</v>
      </c>
      <c r="AI178" s="44"/>
      <c r="AJ178" s="47">
        <f t="shared" si="34"/>
        <v>4054.5</v>
      </c>
      <c r="AK178" s="47">
        <f t="shared" si="43"/>
        <v>4054.5</v>
      </c>
      <c r="AL178" s="44"/>
      <c r="AM178" s="47">
        <f t="shared" si="35"/>
        <v>1717.2</v>
      </c>
      <c r="AN178" s="44" t="s">
        <v>31</v>
      </c>
      <c r="AO178" s="44"/>
      <c r="AP178" s="47">
        <f t="shared" si="36"/>
        <v>4054.5</v>
      </c>
      <c r="AQ178" s="47">
        <f t="shared" si="44"/>
        <v>4054.5</v>
      </c>
      <c r="AR178" s="44"/>
      <c r="AS178" s="47">
        <f t="shared" si="37"/>
        <v>3577.5</v>
      </c>
      <c r="AT178" s="44" t="s">
        <v>31</v>
      </c>
      <c r="AU178" s="44"/>
      <c r="AV178" s="47">
        <f t="shared" si="38"/>
        <v>1717.2</v>
      </c>
      <c r="AW178" s="44" t="s">
        <v>31</v>
      </c>
      <c r="AX178" s="44"/>
      <c r="AY178" s="47">
        <f t="shared" si="39"/>
        <v>1717.2</v>
      </c>
      <c r="AZ178" s="44" t="s">
        <v>31</v>
      </c>
    </row>
    <row r="179" spans="1:52" s="49" customFormat="1" ht="13.2" x14ac:dyDescent="0.25">
      <c r="A179" s="44">
        <v>4200291</v>
      </c>
      <c r="B179" s="45" t="s">
        <v>211</v>
      </c>
      <c r="C179" s="65">
        <v>3762</v>
      </c>
      <c r="D179" s="66">
        <v>74175</v>
      </c>
      <c r="E179" s="44">
        <f>VLOOKUP(A:A,'[1]Charge Level Data'!$C:$F,4,FALSE)</f>
        <v>350</v>
      </c>
      <c r="F179" s="47">
        <f t="shared" si="30"/>
        <v>3009.6000000000004</v>
      </c>
      <c r="G179" s="48">
        <f t="shared" si="31"/>
        <v>401.74</v>
      </c>
      <c r="H179" s="47">
        <f t="shared" si="32"/>
        <v>3197.7</v>
      </c>
      <c r="I179" s="48"/>
      <c r="J179" s="47">
        <f t="shared" si="40"/>
        <v>3009.6000000000004</v>
      </c>
      <c r="K179" s="47">
        <f t="shared" si="45"/>
        <v>3009.6000000000004</v>
      </c>
      <c r="L179" s="44"/>
      <c r="M179" s="44" t="s">
        <v>31</v>
      </c>
      <c r="N179" s="44" t="s">
        <v>31</v>
      </c>
      <c r="O179" s="44"/>
      <c r="P179" s="44" t="s">
        <v>31</v>
      </c>
      <c r="Q179" s="44" t="s">
        <v>31</v>
      </c>
      <c r="R179" s="44"/>
      <c r="S179" s="44" t="s">
        <v>31</v>
      </c>
      <c r="T179" s="44" t="s">
        <v>31</v>
      </c>
      <c r="U179" s="44"/>
      <c r="V179" s="44" t="s">
        <v>31</v>
      </c>
      <c r="W179" s="44" t="s">
        <v>31</v>
      </c>
      <c r="X179" s="44"/>
      <c r="Y179" s="44" t="s">
        <v>31</v>
      </c>
      <c r="Z179" s="44" t="s">
        <v>31</v>
      </c>
      <c r="AA179" s="44"/>
      <c r="AB179" s="44" t="s">
        <v>31</v>
      </c>
      <c r="AC179" s="44" t="s">
        <v>31</v>
      </c>
      <c r="AD179" s="47">
        <f t="shared" si="33"/>
        <v>3009.6000000000004</v>
      </c>
      <c r="AE179" s="47">
        <f t="shared" si="42"/>
        <v>3009.6000000000004</v>
      </c>
      <c r="AF179" s="44"/>
      <c r="AG179" s="48">
        <v>401.74</v>
      </c>
      <c r="AH179" s="44" t="s">
        <v>31</v>
      </c>
      <c r="AI179" s="44"/>
      <c r="AJ179" s="47">
        <f t="shared" si="34"/>
        <v>3197.7</v>
      </c>
      <c r="AK179" s="47">
        <f t="shared" si="43"/>
        <v>3197.7</v>
      </c>
      <c r="AL179" s="44"/>
      <c r="AM179" s="47">
        <f t="shared" si="35"/>
        <v>1354.32</v>
      </c>
      <c r="AN179" s="44" t="s">
        <v>31</v>
      </c>
      <c r="AO179" s="44"/>
      <c r="AP179" s="47">
        <f t="shared" si="36"/>
        <v>3197.7</v>
      </c>
      <c r="AQ179" s="47">
        <f t="shared" si="44"/>
        <v>3197.7</v>
      </c>
      <c r="AR179" s="44"/>
      <c r="AS179" s="47">
        <f t="shared" si="37"/>
        <v>2821.5</v>
      </c>
      <c r="AT179" s="44" t="s">
        <v>31</v>
      </c>
      <c r="AU179" s="44"/>
      <c r="AV179" s="47">
        <f t="shared" si="38"/>
        <v>1354.32</v>
      </c>
      <c r="AW179" s="44" t="s">
        <v>31</v>
      </c>
      <c r="AX179" s="44"/>
      <c r="AY179" s="47">
        <f t="shared" si="39"/>
        <v>1354.32</v>
      </c>
      <c r="AZ179" s="44" t="s">
        <v>31</v>
      </c>
    </row>
    <row r="180" spans="1:52" s="49" customFormat="1" ht="13.2" x14ac:dyDescent="0.25">
      <c r="A180" s="44">
        <v>4200292</v>
      </c>
      <c r="B180" s="45" t="s">
        <v>212</v>
      </c>
      <c r="C180" s="65">
        <v>5256</v>
      </c>
      <c r="D180" s="66">
        <v>75635</v>
      </c>
      <c r="E180" s="44">
        <f>VLOOKUP(A:A,'[1]Charge Level Data'!$C:$F,4,FALSE)</f>
        <v>350</v>
      </c>
      <c r="F180" s="47">
        <f t="shared" si="30"/>
        <v>4204.8</v>
      </c>
      <c r="G180" s="48">
        <f t="shared" si="31"/>
        <v>401.74</v>
      </c>
      <c r="H180" s="47">
        <f t="shared" si="32"/>
        <v>4467.5999999999995</v>
      </c>
      <c r="I180" s="48"/>
      <c r="J180" s="47">
        <f t="shared" si="40"/>
        <v>4204.8</v>
      </c>
      <c r="K180" s="47">
        <f t="shared" si="45"/>
        <v>4204.8</v>
      </c>
      <c r="L180" s="44"/>
      <c r="M180" s="44" t="s">
        <v>31</v>
      </c>
      <c r="N180" s="44" t="s">
        <v>31</v>
      </c>
      <c r="O180" s="44"/>
      <c r="P180" s="44" t="s">
        <v>31</v>
      </c>
      <c r="Q180" s="44" t="s">
        <v>31</v>
      </c>
      <c r="R180" s="44"/>
      <c r="S180" s="44" t="s">
        <v>31</v>
      </c>
      <c r="T180" s="44" t="s">
        <v>31</v>
      </c>
      <c r="U180" s="44"/>
      <c r="V180" s="44" t="s">
        <v>31</v>
      </c>
      <c r="W180" s="44" t="s">
        <v>31</v>
      </c>
      <c r="X180" s="44"/>
      <c r="Y180" s="44" t="s">
        <v>31</v>
      </c>
      <c r="Z180" s="44" t="s">
        <v>31</v>
      </c>
      <c r="AA180" s="44"/>
      <c r="AB180" s="44" t="s">
        <v>31</v>
      </c>
      <c r="AC180" s="44" t="s">
        <v>31</v>
      </c>
      <c r="AD180" s="47">
        <f t="shared" si="33"/>
        <v>4204.8</v>
      </c>
      <c r="AE180" s="47">
        <f t="shared" si="42"/>
        <v>4204.8</v>
      </c>
      <c r="AF180" s="44"/>
      <c r="AG180" s="48">
        <v>401.74</v>
      </c>
      <c r="AH180" s="44" t="s">
        <v>31</v>
      </c>
      <c r="AI180" s="44"/>
      <c r="AJ180" s="47">
        <f t="shared" si="34"/>
        <v>4467.5999999999995</v>
      </c>
      <c r="AK180" s="47">
        <f t="shared" si="43"/>
        <v>4467.5999999999995</v>
      </c>
      <c r="AL180" s="44"/>
      <c r="AM180" s="47">
        <f t="shared" si="35"/>
        <v>1892.1599999999999</v>
      </c>
      <c r="AN180" s="44" t="s">
        <v>31</v>
      </c>
      <c r="AO180" s="44"/>
      <c r="AP180" s="47">
        <f t="shared" si="36"/>
        <v>4467.5999999999995</v>
      </c>
      <c r="AQ180" s="47">
        <f t="shared" si="44"/>
        <v>4467.5999999999995</v>
      </c>
      <c r="AR180" s="44"/>
      <c r="AS180" s="47">
        <f t="shared" si="37"/>
        <v>3942</v>
      </c>
      <c r="AT180" s="44" t="s">
        <v>31</v>
      </c>
      <c r="AU180" s="44"/>
      <c r="AV180" s="47">
        <f t="shared" si="38"/>
        <v>1892.1599999999999</v>
      </c>
      <c r="AW180" s="44" t="s">
        <v>31</v>
      </c>
      <c r="AX180" s="44"/>
      <c r="AY180" s="47">
        <f t="shared" si="39"/>
        <v>1892.1599999999999</v>
      </c>
      <c r="AZ180" s="44" t="s">
        <v>31</v>
      </c>
    </row>
    <row r="181" spans="1:52" s="49" customFormat="1" ht="13.2" x14ac:dyDescent="0.25">
      <c r="A181" s="44">
        <v>4200293</v>
      </c>
      <c r="B181" s="45" t="s">
        <v>213</v>
      </c>
      <c r="C181" s="65">
        <v>2700</v>
      </c>
      <c r="D181" s="66">
        <v>70496</v>
      </c>
      <c r="E181" s="44">
        <f>VLOOKUP(A:A,'[1]Charge Level Data'!$C:$F,4,FALSE)</f>
        <v>350</v>
      </c>
      <c r="F181" s="47">
        <f t="shared" si="30"/>
        <v>2160</v>
      </c>
      <c r="G181" s="48">
        <f t="shared" si="31"/>
        <v>401.74</v>
      </c>
      <c r="H181" s="47">
        <f t="shared" si="32"/>
        <v>2295</v>
      </c>
      <c r="I181" s="48"/>
      <c r="J181" s="47">
        <f t="shared" si="40"/>
        <v>2160</v>
      </c>
      <c r="K181" s="47">
        <f t="shared" si="45"/>
        <v>2160</v>
      </c>
      <c r="L181" s="44"/>
      <c r="M181" s="44" t="s">
        <v>31</v>
      </c>
      <c r="N181" s="44" t="s">
        <v>31</v>
      </c>
      <c r="O181" s="44"/>
      <c r="P181" s="44" t="s">
        <v>31</v>
      </c>
      <c r="Q181" s="44" t="s">
        <v>31</v>
      </c>
      <c r="R181" s="44"/>
      <c r="S181" s="44" t="s">
        <v>31</v>
      </c>
      <c r="T181" s="44" t="s">
        <v>31</v>
      </c>
      <c r="U181" s="44"/>
      <c r="V181" s="44" t="s">
        <v>31</v>
      </c>
      <c r="W181" s="44" t="s">
        <v>31</v>
      </c>
      <c r="X181" s="44"/>
      <c r="Y181" s="44" t="s">
        <v>31</v>
      </c>
      <c r="Z181" s="44" t="s">
        <v>31</v>
      </c>
      <c r="AA181" s="44"/>
      <c r="AB181" s="44" t="s">
        <v>31</v>
      </c>
      <c r="AC181" s="44" t="s">
        <v>31</v>
      </c>
      <c r="AD181" s="47">
        <f t="shared" si="33"/>
        <v>2160</v>
      </c>
      <c r="AE181" s="47">
        <f t="shared" si="42"/>
        <v>2160</v>
      </c>
      <c r="AF181" s="44"/>
      <c r="AG181" s="48">
        <v>401.74</v>
      </c>
      <c r="AH181" s="44" t="s">
        <v>31</v>
      </c>
      <c r="AI181" s="44"/>
      <c r="AJ181" s="47">
        <f t="shared" si="34"/>
        <v>2295</v>
      </c>
      <c r="AK181" s="47">
        <f t="shared" si="43"/>
        <v>2295</v>
      </c>
      <c r="AL181" s="44"/>
      <c r="AM181" s="47">
        <f t="shared" si="35"/>
        <v>972</v>
      </c>
      <c r="AN181" s="44" t="s">
        <v>31</v>
      </c>
      <c r="AO181" s="44"/>
      <c r="AP181" s="47">
        <f t="shared" si="36"/>
        <v>2295</v>
      </c>
      <c r="AQ181" s="47">
        <f t="shared" si="44"/>
        <v>2295</v>
      </c>
      <c r="AR181" s="44"/>
      <c r="AS181" s="47">
        <f t="shared" si="37"/>
        <v>2025</v>
      </c>
      <c r="AT181" s="44" t="s">
        <v>31</v>
      </c>
      <c r="AU181" s="44"/>
      <c r="AV181" s="47">
        <f t="shared" si="38"/>
        <v>972</v>
      </c>
      <c r="AW181" s="44" t="s">
        <v>31</v>
      </c>
      <c r="AX181" s="44"/>
      <c r="AY181" s="47">
        <f t="shared" si="39"/>
        <v>972</v>
      </c>
      <c r="AZ181" s="44" t="s">
        <v>31</v>
      </c>
    </row>
    <row r="182" spans="1:52" s="49" customFormat="1" ht="13.2" x14ac:dyDescent="0.25">
      <c r="A182" s="44">
        <v>4200294</v>
      </c>
      <c r="B182" s="45" t="s">
        <v>214</v>
      </c>
      <c r="C182" s="65">
        <v>4230</v>
      </c>
      <c r="D182" s="66">
        <v>73706</v>
      </c>
      <c r="E182" s="44">
        <f>VLOOKUP(A:A,'[1]Charge Level Data'!$C:$F,4,FALSE)</f>
        <v>350</v>
      </c>
      <c r="F182" s="47">
        <f t="shared" si="30"/>
        <v>3384</v>
      </c>
      <c r="G182" s="48">
        <f t="shared" si="31"/>
        <v>401.74</v>
      </c>
      <c r="H182" s="47">
        <f t="shared" si="32"/>
        <v>3595.5</v>
      </c>
      <c r="I182" s="48"/>
      <c r="J182" s="47">
        <f t="shared" si="40"/>
        <v>3384</v>
      </c>
      <c r="K182" s="47">
        <f t="shared" si="45"/>
        <v>3384</v>
      </c>
      <c r="L182" s="44"/>
      <c r="M182" s="44" t="s">
        <v>31</v>
      </c>
      <c r="N182" s="44" t="s">
        <v>31</v>
      </c>
      <c r="O182" s="44"/>
      <c r="P182" s="44" t="s">
        <v>31</v>
      </c>
      <c r="Q182" s="44" t="s">
        <v>31</v>
      </c>
      <c r="R182" s="44"/>
      <c r="S182" s="44" t="s">
        <v>31</v>
      </c>
      <c r="T182" s="44" t="s">
        <v>31</v>
      </c>
      <c r="U182" s="44"/>
      <c r="V182" s="44" t="s">
        <v>31</v>
      </c>
      <c r="W182" s="44" t="s">
        <v>31</v>
      </c>
      <c r="X182" s="44"/>
      <c r="Y182" s="44" t="s">
        <v>31</v>
      </c>
      <c r="Z182" s="44" t="s">
        <v>31</v>
      </c>
      <c r="AA182" s="44"/>
      <c r="AB182" s="44" t="s">
        <v>31</v>
      </c>
      <c r="AC182" s="44" t="s">
        <v>31</v>
      </c>
      <c r="AD182" s="47">
        <f t="shared" si="33"/>
        <v>3384</v>
      </c>
      <c r="AE182" s="47">
        <f t="shared" si="42"/>
        <v>3384</v>
      </c>
      <c r="AF182" s="44"/>
      <c r="AG182" s="48">
        <v>401.74</v>
      </c>
      <c r="AH182" s="44" t="s">
        <v>31</v>
      </c>
      <c r="AI182" s="44"/>
      <c r="AJ182" s="47">
        <f t="shared" si="34"/>
        <v>3595.5</v>
      </c>
      <c r="AK182" s="47">
        <f t="shared" si="43"/>
        <v>3595.5</v>
      </c>
      <c r="AL182" s="44"/>
      <c r="AM182" s="47">
        <f t="shared" si="35"/>
        <v>1522.8</v>
      </c>
      <c r="AN182" s="44" t="s">
        <v>31</v>
      </c>
      <c r="AO182" s="44"/>
      <c r="AP182" s="47">
        <f t="shared" si="36"/>
        <v>3595.5</v>
      </c>
      <c r="AQ182" s="47">
        <f t="shared" si="44"/>
        <v>3595.5</v>
      </c>
      <c r="AR182" s="44"/>
      <c r="AS182" s="47">
        <f t="shared" si="37"/>
        <v>3172.5</v>
      </c>
      <c r="AT182" s="44" t="s">
        <v>31</v>
      </c>
      <c r="AU182" s="44"/>
      <c r="AV182" s="47">
        <f t="shared" si="38"/>
        <v>1522.8</v>
      </c>
      <c r="AW182" s="44" t="s">
        <v>31</v>
      </c>
      <c r="AX182" s="44"/>
      <c r="AY182" s="47">
        <f t="shared" si="39"/>
        <v>1522.8</v>
      </c>
      <c r="AZ182" s="44" t="s">
        <v>31</v>
      </c>
    </row>
    <row r="183" spans="1:52" s="49" customFormat="1" ht="13.2" x14ac:dyDescent="0.25">
      <c r="A183" s="44">
        <v>4200296</v>
      </c>
      <c r="B183" s="45" t="s">
        <v>215</v>
      </c>
      <c r="C183" s="65">
        <v>2700</v>
      </c>
      <c r="D183" s="66">
        <v>70498</v>
      </c>
      <c r="E183" s="44">
        <f>VLOOKUP(A:A,'[1]Charge Level Data'!$C:$F,4,FALSE)</f>
        <v>350</v>
      </c>
      <c r="F183" s="47">
        <f t="shared" si="30"/>
        <v>2160</v>
      </c>
      <c r="G183" s="48">
        <f t="shared" si="31"/>
        <v>401.74</v>
      </c>
      <c r="H183" s="47">
        <f t="shared" si="32"/>
        <v>2295</v>
      </c>
      <c r="I183" s="48"/>
      <c r="J183" s="47">
        <f t="shared" si="40"/>
        <v>2160</v>
      </c>
      <c r="K183" s="47">
        <f t="shared" si="45"/>
        <v>2160</v>
      </c>
      <c r="L183" s="44"/>
      <c r="M183" s="44" t="s">
        <v>31</v>
      </c>
      <c r="N183" s="44" t="s">
        <v>31</v>
      </c>
      <c r="O183" s="44"/>
      <c r="P183" s="44" t="s">
        <v>31</v>
      </c>
      <c r="Q183" s="44" t="s">
        <v>31</v>
      </c>
      <c r="R183" s="44"/>
      <c r="S183" s="44" t="s">
        <v>31</v>
      </c>
      <c r="T183" s="44" t="s">
        <v>31</v>
      </c>
      <c r="U183" s="44"/>
      <c r="V183" s="44" t="s">
        <v>31</v>
      </c>
      <c r="W183" s="44" t="s">
        <v>31</v>
      </c>
      <c r="X183" s="44"/>
      <c r="Y183" s="44" t="s">
        <v>31</v>
      </c>
      <c r="Z183" s="44" t="s">
        <v>31</v>
      </c>
      <c r="AA183" s="44"/>
      <c r="AB183" s="44" t="s">
        <v>31</v>
      </c>
      <c r="AC183" s="44" t="s">
        <v>31</v>
      </c>
      <c r="AD183" s="47">
        <f t="shared" si="33"/>
        <v>2160</v>
      </c>
      <c r="AE183" s="47">
        <f t="shared" si="42"/>
        <v>2160</v>
      </c>
      <c r="AF183" s="44"/>
      <c r="AG183" s="48">
        <v>401.74</v>
      </c>
      <c r="AH183" s="44" t="s">
        <v>31</v>
      </c>
      <c r="AI183" s="44"/>
      <c r="AJ183" s="47">
        <f t="shared" si="34"/>
        <v>2295</v>
      </c>
      <c r="AK183" s="47">
        <f t="shared" si="43"/>
        <v>2295</v>
      </c>
      <c r="AL183" s="44"/>
      <c r="AM183" s="47">
        <f t="shared" si="35"/>
        <v>972</v>
      </c>
      <c r="AN183" s="44" t="s">
        <v>31</v>
      </c>
      <c r="AO183" s="44"/>
      <c r="AP183" s="47">
        <f t="shared" si="36"/>
        <v>2295</v>
      </c>
      <c r="AQ183" s="47">
        <f t="shared" si="44"/>
        <v>2295</v>
      </c>
      <c r="AR183" s="44"/>
      <c r="AS183" s="47">
        <f t="shared" si="37"/>
        <v>2025</v>
      </c>
      <c r="AT183" s="44" t="s">
        <v>31</v>
      </c>
      <c r="AU183" s="44"/>
      <c r="AV183" s="47">
        <f t="shared" si="38"/>
        <v>972</v>
      </c>
      <c r="AW183" s="44" t="s">
        <v>31</v>
      </c>
      <c r="AX183" s="44"/>
      <c r="AY183" s="47">
        <f t="shared" si="39"/>
        <v>972</v>
      </c>
      <c r="AZ183" s="44" t="s">
        <v>31</v>
      </c>
    </row>
    <row r="184" spans="1:52" s="49" customFormat="1" ht="13.2" x14ac:dyDescent="0.25">
      <c r="A184" s="44">
        <v>4200297</v>
      </c>
      <c r="B184" s="45" t="s">
        <v>216</v>
      </c>
      <c r="C184" s="65">
        <v>3000</v>
      </c>
      <c r="D184" s="66">
        <v>72191</v>
      </c>
      <c r="E184" s="44">
        <f>VLOOKUP(A:A,'[1]Charge Level Data'!$C:$F,4,FALSE)</f>
        <v>350</v>
      </c>
      <c r="F184" s="47">
        <f t="shared" si="30"/>
        <v>2400</v>
      </c>
      <c r="G184" s="48">
        <f t="shared" si="31"/>
        <v>401.74</v>
      </c>
      <c r="H184" s="47">
        <f t="shared" si="32"/>
        <v>2550</v>
      </c>
      <c r="I184" s="48"/>
      <c r="J184" s="47">
        <f t="shared" si="40"/>
        <v>2400</v>
      </c>
      <c r="K184" s="47">
        <f t="shared" si="45"/>
        <v>2400</v>
      </c>
      <c r="L184" s="44"/>
      <c r="M184" s="44" t="s">
        <v>31</v>
      </c>
      <c r="N184" s="44" t="s">
        <v>31</v>
      </c>
      <c r="O184" s="44"/>
      <c r="P184" s="44" t="s">
        <v>31</v>
      </c>
      <c r="Q184" s="44" t="s">
        <v>31</v>
      </c>
      <c r="R184" s="44"/>
      <c r="S184" s="44" t="s">
        <v>31</v>
      </c>
      <c r="T184" s="44" t="s">
        <v>31</v>
      </c>
      <c r="U184" s="44"/>
      <c r="V184" s="44" t="s">
        <v>31</v>
      </c>
      <c r="W184" s="44" t="s">
        <v>31</v>
      </c>
      <c r="X184" s="44"/>
      <c r="Y184" s="44" t="s">
        <v>31</v>
      </c>
      <c r="Z184" s="44" t="s">
        <v>31</v>
      </c>
      <c r="AA184" s="44"/>
      <c r="AB184" s="44" t="s">
        <v>31</v>
      </c>
      <c r="AC184" s="44" t="s">
        <v>31</v>
      </c>
      <c r="AD184" s="47">
        <f t="shared" si="33"/>
        <v>2400</v>
      </c>
      <c r="AE184" s="47">
        <f t="shared" si="42"/>
        <v>2400</v>
      </c>
      <c r="AF184" s="44"/>
      <c r="AG184" s="48">
        <v>401.74</v>
      </c>
      <c r="AH184" s="44" t="s">
        <v>31</v>
      </c>
      <c r="AI184" s="44"/>
      <c r="AJ184" s="47">
        <f t="shared" si="34"/>
        <v>2550</v>
      </c>
      <c r="AK184" s="47">
        <f t="shared" si="43"/>
        <v>2550</v>
      </c>
      <c r="AL184" s="44"/>
      <c r="AM184" s="47">
        <f t="shared" si="35"/>
        <v>1080</v>
      </c>
      <c r="AN184" s="44" t="s">
        <v>31</v>
      </c>
      <c r="AO184" s="44"/>
      <c r="AP184" s="47">
        <f t="shared" si="36"/>
        <v>2550</v>
      </c>
      <c r="AQ184" s="47">
        <f t="shared" si="44"/>
        <v>2550</v>
      </c>
      <c r="AR184" s="44"/>
      <c r="AS184" s="47">
        <f t="shared" si="37"/>
        <v>2250</v>
      </c>
      <c r="AT184" s="44" t="s">
        <v>31</v>
      </c>
      <c r="AU184" s="44"/>
      <c r="AV184" s="47">
        <f t="shared" si="38"/>
        <v>1080</v>
      </c>
      <c r="AW184" s="44" t="s">
        <v>31</v>
      </c>
      <c r="AX184" s="44"/>
      <c r="AY184" s="47">
        <f t="shared" si="39"/>
        <v>1080</v>
      </c>
      <c r="AZ184" s="44" t="s">
        <v>31</v>
      </c>
    </row>
    <row r="185" spans="1:52" s="49" customFormat="1" ht="13.2" x14ac:dyDescent="0.25">
      <c r="A185" s="44">
        <v>4300001</v>
      </c>
      <c r="B185" s="45" t="s">
        <v>217</v>
      </c>
      <c r="C185" s="65">
        <v>166</v>
      </c>
      <c r="D185" s="66">
        <v>70140</v>
      </c>
      <c r="E185" s="44">
        <f>VLOOKUP(A:A,'[1]Charge Level Data'!$C:$F,4,FALSE)</f>
        <v>320</v>
      </c>
      <c r="F185" s="47">
        <f t="shared" si="30"/>
        <v>132.80000000000001</v>
      </c>
      <c r="G185" s="48">
        <f t="shared" si="31"/>
        <v>59.76</v>
      </c>
      <c r="H185" s="47">
        <f t="shared" si="32"/>
        <v>182.03</v>
      </c>
      <c r="I185" s="48"/>
      <c r="J185" s="47">
        <f t="shared" si="40"/>
        <v>132.80000000000001</v>
      </c>
      <c r="K185" s="47">
        <f t="shared" si="45"/>
        <v>132.80000000000001</v>
      </c>
      <c r="L185" s="44"/>
      <c r="M185" s="44" t="s">
        <v>31</v>
      </c>
      <c r="N185" s="44" t="s">
        <v>31</v>
      </c>
      <c r="O185" s="44"/>
      <c r="P185" s="44" t="s">
        <v>31</v>
      </c>
      <c r="Q185" s="44" t="s">
        <v>31</v>
      </c>
      <c r="R185" s="44"/>
      <c r="S185" s="44" t="s">
        <v>31</v>
      </c>
      <c r="T185" s="44" t="s">
        <v>31</v>
      </c>
      <c r="U185" s="44"/>
      <c r="V185" s="44" t="s">
        <v>31</v>
      </c>
      <c r="W185" s="44" t="s">
        <v>31</v>
      </c>
      <c r="X185" s="44"/>
      <c r="Y185" s="44" t="s">
        <v>31</v>
      </c>
      <c r="Z185" s="44" t="s">
        <v>31</v>
      </c>
      <c r="AA185" s="44"/>
      <c r="AB185" s="44" t="s">
        <v>31</v>
      </c>
      <c r="AC185" s="44" t="s">
        <v>31</v>
      </c>
      <c r="AD185" s="47">
        <f t="shared" si="33"/>
        <v>132.80000000000001</v>
      </c>
      <c r="AE185" s="47">
        <f t="shared" si="42"/>
        <v>132.80000000000001</v>
      </c>
      <c r="AF185" s="44"/>
      <c r="AG185" s="48">
        <v>182.03</v>
      </c>
      <c r="AH185" s="44" t="s">
        <v>31</v>
      </c>
      <c r="AI185" s="44"/>
      <c r="AJ185" s="47">
        <f t="shared" si="34"/>
        <v>141.1</v>
      </c>
      <c r="AK185" s="47">
        <f t="shared" si="43"/>
        <v>141.1</v>
      </c>
      <c r="AL185" s="44"/>
      <c r="AM185" s="47">
        <f t="shared" si="35"/>
        <v>59.76</v>
      </c>
      <c r="AN185" s="44" t="s">
        <v>31</v>
      </c>
      <c r="AO185" s="44"/>
      <c r="AP185" s="47">
        <f t="shared" si="36"/>
        <v>141.1</v>
      </c>
      <c r="AQ185" s="47">
        <f t="shared" si="44"/>
        <v>141.1</v>
      </c>
      <c r="AR185" s="44"/>
      <c r="AS185" s="47">
        <f t="shared" si="37"/>
        <v>124.5</v>
      </c>
      <c r="AT185" s="44" t="s">
        <v>31</v>
      </c>
      <c r="AU185" s="44"/>
      <c r="AV185" s="47">
        <f t="shared" si="38"/>
        <v>59.76</v>
      </c>
      <c r="AW185" s="44" t="s">
        <v>31</v>
      </c>
      <c r="AX185" s="44"/>
      <c r="AY185" s="47">
        <f t="shared" si="39"/>
        <v>59.76</v>
      </c>
      <c r="AZ185" s="44" t="s">
        <v>31</v>
      </c>
    </row>
    <row r="186" spans="1:52" s="49" customFormat="1" ht="13.2" x14ac:dyDescent="0.25">
      <c r="A186" s="44">
        <v>4300008</v>
      </c>
      <c r="B186" s="45" t="s">
        <v>218</v>
      </c>
      <c r="C186" s="65">
        <v>438.48</v>
      </c>
      <c r="D186" s="66">
        <v>74022</v>
      </c>
      <c r="E186" s="44">
        <f>VLOOKUP(A:A,'[1]Charge Level Data'!$C:$F,4,FALSE)</f>
        <v>320</v>
      </c>
      <c r="F186" s="47">
        <f t="shared" si="30"/>
        <v>350.78400000000005</v>
      </c>
      <c r="G186" s="48">
        <f t="shared" si="31"/>
        <v>157.8528</v>
      </c>
      <c r="H186" s="47">
        <f t="shared" si="32"/>
        <v>372.70800000000003</v>
      </c>
      <c r="I186" s="48"/>
      <c r="J186" s="47">
        <f t="shared" si="40"/>
        <v>350.78400000000005</v>
      </c>
      <c r="K186" s="47">
        <f t="shared" si="45"/>
        <v>350.78400000000005</v>
      </c>
      <c r="L186" s="44"/>
      <c r="M186" s="44" t="s">
        <v>31</v>
      </c>
      <c r="N186" s="44" t="s">
        <v>31</v>
      </c>
      <c r="O186" s="44"/>
      <c r="P186" s="44" t="s">
        <v>31</v>
      </c>
      <c r="Q186" s="44" t="s">
        <v>31</v>
      </c>
      <c r="R186" s="44"/>
      <c r="S186" s="44" t="s">
        <v>31</v>
      </c>
      <c r="T186" s="44" t="s">
        <v>31</v>
      </c>
      <c r="U186" s="44"/>
      <c r="V186" s="44" t="s">
        <v>31</v>
      </c>
      <c r="W186" s="44" t="s">
        <v>31</v>
      </c>
      <c r="X186" s="44"/>
      <c r="Y186" s="44" t="s">
        <v>31</v>
      </c>
      <c r="Z186" s="44" t="s">
        <v>31</v>
      </c>
      <c r="AA186" s="44"/>
      <c r="AB186" s="44" t="s">
        <v>31</v>
      </c>
      <c r="AC186" s="44" t="s">
        <v>31</v>
      </c>
      <c r="AD186" s="47">
        <f t="shared" si="33"/>
        <v>350.78400000000005</v>
      </c>
      <c r="AE186" s="47">
        <f t="shared" si="42"/>
        <v>350.78400000000005</v>
      </c>
      <c r="AF186" s="44"/>
      <c r="AG186" s="48">
        <v>245.18</v>
      </c>
      <c r="AH186" s="44" t="s">
        <v>31</v>
      </c>
      <c r="AI186" s="44"/>
      <c r="AJ186" s="47">
        <f t="shared" si="34"/>
        <v>372.70800000000003</v>
      </c>
      <c r="AK186" s="47">
        <f t="shared" si="43"/>
        <v>372.70800000000003</v>
      </c>
      <c r="AL186" s="44"/>
      <c r="AM186" s="47">
        <f t="shared" si="35"/>
        <v>157.8528</v>
      </c>
      <c r="AN186" s="44" t="s">
        <v>31</v>
      </c>
      <c r="AO186" s="44"/>
      <c r="AP186" s="47">
        <f t="shared" si="36"/>
        <v>372.70800000000003</v>
      </c>
      <c r="AQ186" s="47">
        <f t="shared" si="44"/>
        <v>372.70800000000003</v>
      </c>
      <c r="AR186" s="44"/>
      <c r="AS186" s="47">
        <f t="shared" si="37"/>
        <v>328.86</v>
      </c>
      <c r="AT186" s="44" t="s">
        <v>31</v>
      </c>
      <c r="AU186" s="44"/>
      <c r="AV186" s="47">
        <f t="shared" si="38"/>
        <v>157.8528</v>
      </c>
      <c r="AW186" s="44" t="s">
        <v>31</v>
      </c>
      <c r="AX186" s="44"/>
      <c r="AY186" s="47">
        <f t="shared" si="39"/>
        <v>157.8528</v>
      </c>
      <c r="AZ186" s="44" t="s">
        <v>31</v>
      </c>
    </row>
    <row r="187" spans="1:52" s="49" customFormat="1" ht="13.2" x14ac:dyDescent="0.25">
      <c r="A187" s="44">
        <v>4300010</v>
      </c>
      <c r="B187" s="45" t="s">
        <v>219</v>
      </c>
      <c r="C187" s="65">
        <v>285</v>
      </c>
      <c r="D187" s="66">
        <v>73610</v>
      </c>
      <c r="E187" s="44">
        <f>VLOOKUP(A:A,'[1]Charge Level Data'!$C:$F,4,FALSE)</f>
        <v>320</v>
      </c>
      <c r="F187" s="47">
        <f t="shared" si="30"/>
        <v>228</v>
      </c>
      <c r="G187" s="48">
        <f t="shared" si="31"/>
        <v>102.6</v>
      </c>
      <c r="H187" s="47">
        <f t="shared" si="32"/>
        <v>242.25</v>
      </c>
      <c r="I187" s="48"/>
      <c r="J187" s="47">
        <f t="shared" si="40"/>
        <v>228</v>
      </c>
      <c r="K187" s="47">
        <f t="shared" si="45"/>
        <v>228</v>
      </c>
      <c r="L187" s="44"/>
      <c r="M187" s="44" t="s">
        <v>31</v>
      </c>
      <c r="N187" s="44" t="s">
        <v>31</v>
      </c>
      <c r="O187" s="44"/>
      <c r="P187" s="44" t="s">
        <v>31</v>
      </c>
      <c r="Q187" s="44" t="s">
        <v>31</v>
      </c>
      <c r="R187" s="44"/>
      <c r="S187" s="44" t="s">
        <v>31</v>
      </c>
      <c r="T187" s="44" t="s">
        <v>31</v>
      </c>
      <c r="U187" s="44"/>
      <c r="V187" s="44" t="s">
        <v>31</v>
      </c>
      <c r="W187" s="44" t="s">
        <v>31</v>
      </c>
      <c r="X187" s="44"/>
      <c r="Y187" s="44" t="s">
        <v>31</v>
      </c>
      <c r="Z187" s="44" t="s">
        <v>31</v>
      </c>
      <c r="AA187" s="44"/>
      <c r="AB187" s="44" t="s">
        <v>31</v>
      </c>
      <c r="AC187" s="44" t="s">
        <v>31</v>
      </c>
      <c r="AD187" s="47">
        <f t="shared" si="33"/>
        <v>228</v>
      </c>
      <c r="AE187" s="47">
        <f t="shared" si="42"/>
        <v>228</v>
      </c>
      <c r="AF187" s="44"/>
      <c r="AG187" s="48">
        <v>182.03</v>
      </c>
      <c r="AH187" s="44" t="s">
        <v>31</v>
      </c>
      <c r="AI187" s="44"/>
      <c r="AJ187" s="47">
        <f t="shared" si="34"/>
        <v>242.25</v>
      </c>
      <c r="AK187" s="47">
        <f t="shared" si="43"/>
        <v>242.25</v>
      </c>
      <c r="AL187" s="44"/>
      <c r="AM187" s="47">
        <f t="shared" si="35"/>
        <v>102.6</v>
      </c>
      <c r="AN187" s="44" t="s">
        <v>31</v>
      </c>
      <c r="AO187" s="44"/>
      <c r="AP187" s="47">
        <f t="shared" si="36"/>
        <v>242.25</v>
      </c>
      <c r="AQ187" s="47">
        <f t="shared" si="44"/>
        <v>242.25</v>
      </c>
      <c r="AR187" s="44"/>
      <c r="AS187" s="47">
        <f t="shared" si="37"/>
        <v>213.75</v>
      </c>
      <c r="AT187" s="44" t="s">
        <v>31</v>
      </c>
      <c r="AU187" s="44"/>
      <c r="AV187" s="47">
        <f t="shared" si="38"/>
        <v>102.6</v>
      </c>
      <c r="AW187" s="44" t="s">
        <v>31</v>
      </c>
      <c r="AX187" s="44"/>
      <c r="AY187" s="47">
        <f t="shared" si="39"/>
        <v>102.6</v>
      </c>
      <c r="AZ187" s="44" t="s">
        <v>31</v>
      </c>
    </row>
    <row r="188" spans="1:52" s="49" customFormat="1" ht="13.2" x14ac:dyDescent="0.25">
      <c r="A188" s="44">
        <v>4300013</v>
      </c>
      <c r="B188" s="45" t="s">
        <v>220</v>
      </c>
      <c r="C188" s="65">
        <v>400</v>
      </c>
      <c r="D188" s="66">
        <v>72040</v>
      </c>
      <c r="E188" s="44">
        <f>VLOOKUP(A:A,'[1]Charge Level Data'!$C:$F,4,FALSE)</f>
        <v>320</v>
      </c>
      <c r="F188" s="47">
        <f t="shared" si="30"/>
        <v>320</v>
      </c>
      <c r="G188" s="48">
        <f t="shared" si="31"/>
        <v>144</v>
      </c>
      <c r="H188" s="47">
        <f t="shared" si="32"/>
        <v>340</v>
      </c>
      <c r="I188" s="48"/>
      <c r="J188" s="47">
        <f t="shared" si="40"/>
        <v>320</v>
      </c>
      <c r="K188" s="47">
        <f t="shared" si="45"/>
        <v>320</v>
      </c>
      <c r="L188" s="44"/>
      <c r="M188" s="44" t="s">
        <v>31</v>
      </c>
      <c r="N188" s="44" t="s">
        <v>31</v>
      </c>
      <c r="O188" s="44"/>
      <c r="P188" s="44" t="s">
        <v>31</v>
      </c>
      <c r="Q188" s="44" t="s">
        <v>31</v>
      </c>
      <c r="R188" s="44"/>
      <c r="S188" s="44" t="s">
        <v>31</v>
      </c>
      <c r="T188" s="44" t="s">
        <v>31</v>
      </c>
      <c r="U188" s="44"/>
      <c r="V188" s="44" t="s">
        <v>31</v>
      </c>
      <c r="W188" s="44" t="s">
        <v>31</v>
      </c>
      <c r="X188" s="44"/>
      <c r="Y188" s="44" t="s">
        <v>31</v>
      </c>
      <c r="Z188" s="44" t="s">
        <v>31</v>
      </c>
      <c r="AA188" s="44"/>
      <c r="AB188" s="44" t="s">
        <v>31</v>
      </c>
      <c r="AC188" s="44" t="s">
        <v>31</v>
      </c>
      <c r="AD188" s="47">
        <f t="shared" si="33"/>
        <v>320</v>
      </c>
      <c r="AE188" s="47">
        <f t="shared" si="42"/>
        <v>320</v>
      </c>
      <c r="AF188" s="44"/>
      <c r="AG188" s="48">
        <v>182.03</v>
      </c>
      <c r="AH188" s="44" t="s">
        <v>31</v>
      </c>
      <c r="AI188" s="44"/>
      <c r="AJ188" s="47">
        <f t="shared" si="34"/>
        <v>340</v>
      </c>
      <c r="AK188" s="47">
        <f t="shared" si="43"/>
        <v>340</v>
      </c>
      <c r="AL188" s="44"/>
      <c r="AM188" s="47">
        <f t="shared" si="35"/>
        <v>144</v>
      </c>
      <c r="AN188" s="44" t="s">
        <v>31</v>
      </c>
      <c r="AO188" s="44"/>
      <c r="AP188" s="47">
        <f t="shared" si="36"/>
        <v>340</v>
      </c>
      <c r="AQ188" s="47">
        <f t="shared" si="44"/>
        <v>340</v>
      </c>
      <c r="AR188" s="44"/>
      <c r="AS188" s="47">
        <f t="shared" si="37"/>
        <v>300</v>
      </c>
      <c r="AT188" s="44" t="s">
        <v>31</v>
      </c>
      <c r="AU188" s="44"/>
      <c r="AV188" s="47">
        <f t="shared" si="38"/>
        <v>144</v>
      </c>
      <c r="AW188" s="44" t="s">
        <v>31</v>
      </c>
      <c r="AX188" s="44"/>
      <c r="AY188" s="47">
        <f t="shared" si="39"/>
        <v>144</v>
      </c>
      <c r="AZ188" s="44" t="s">
        <v>31</v>
      </c>
    </row>
    <row r="189" spans="1:52" s="49" customFormat="1" ht="13.2" x14ac:dyDescent="0.25">
      <c r="A189" s="44">
        <v>4300016</v>
      </c>
      <c r="B189" s="45" t="s">
        <v>221</v>
      </c>
      <c r="C189" s="65">
        <v>317</v>
      </c>
      <c r="D189" s="66">
        <v>73650</v>
      </c>
      <c r="E189" s="44">
        <f>VLOOKUP(A:A,'[1]Charge Level Data'!$C:$F,4,FALSE)</f>
        <v>320</v>
      </c>
      <c r="F189" s="47">
        <f t="shared" si="30"/>
        <v>253.60000000000002</v>
      </c>
      <c r="G189" s="48">
        <f t="shared" si="31"/>
        <v>114.11999999999999</v>
      </c>
      <c r="H189" s="47">
        <f t="shared" si="32"/>
        <v>269.45</v>
      </c>
      <c r="I189" s="48"/>
      <c r="J189" s="47">
        <f t="shared" si="40"/>
        <v>253.60000000000002</v>
      </c>
      <c r="K189" s="47">
        <f t="shared" si="45"/>
        <v>253.60000000000002</v>
      </c>
      <c r="L189" s="44"/>
      <c r="M189" s="44" t="s">
        <v>31</v>
      </c>
      <c r="N189" s="44" t="s">
        <v>31</v>
      </c>
      <c r="O189" s="44"/>
      <c r="P189" s="44" t="s">
        <v>31</v>
      </c>
      <c r="Q189" s="44" t="s">
        <v>31</v>
      </c>
      <c r="R189" s="44"/>
      <c r="S189" s="44" t="s">
        <v>31</v>
      </c>
      <c r="T189" s="44" t="s">
        <v>31</v>
      </c>
      <c r="U189" s="44"/>
      <c r="V189" s="44" t="s">
        <v>31</v>
      </c>
      <c r="W189" s="44" t="s">
        <v>31</v>
      </c>
      <c r="X189" s="44"/>
      <c r="Y189" s="44" t="s">
        <v>31</v>
      </c>
      <c r="Z189" s="44" t="s">
        <v>31</v>
      </c>
      <c r="AA189" s="44"/>
      <c r="AB189" s="44" t="s">
        <v>31</v>
      </c>
      <c r="AC189" s="44" t="s">
        <v>31</v>
      </c>
      <c r="AD189" s="47">
        <f t="shared" si="33"/>
        <v>253.60000000000002</v>
      </c>
      <c r="AE189" s="47">
        <f t="shared" si="42"/>
        <v>253.60000000000002</v>
      </c>
      <c r="AF189" s="44"/>
      <c r="AG189" s="48">
        <v>182.03</v>
      </c>
      <c r="AH189" s="44" t="s">
        <v>31</v>
      </c>
      <c r="AI189" s="44"/>
      <c r="AJ189" s="47">
        <f t="shared" si="34"/>
        <v>269.45</v>
      </c>
      <c r="AK189" s="47">
        <f t="shared" si="43"/>
        <v>269.45</v>
      </c>
      <c r="AL189" s="44"/>
      <c r="AM189" s="47">
        <f t="shared" si="35"/>
        <v>114.11999999999999</v>
      </c>
      <c r="AN189" s="44" t="s">
        <v>31</v>
      </c>
      <c r="AO189" s="44"/>
      <c r="AP189" s="47">
        <f t="shared" si="36"/>
        <v>269.45</v>
      </c>
      <c r="AQ189" s="47">
        <f t="shared" si="44"/>
        <v>269.45</v>
      </c>
      <c r="AR189" s="44"/>
      <c r="AS189" s="47">
        <f t="shared" si="37"/>
        <v>237.75</v>
      </c>
      <c r="AT189" s="44" t="s">
        <v>31</v>
      </c>
      <c r="AU189" s="44"/>
      <c r="AV189" s="47">
        <f t="shared" si="38"/>
        <v>114.11999999999999</v>
      </c>
      <c r="AW189" s="44" t="s">
        <v>31</v>
      </c>
      <c r="AX189" s="44"/>
      <c r="AY189" s="47">
        <f t="shared" si="39"/>
        <v>114.11999999999999</v>
      </c>
      <c r="AZ189" s="44" t="s">
        <v>31</v>
      </c>
    </row>
    <row r="190" spans="1:52" s="49" customFormat="1" ht="13.2" x14ac:dyDescent="0.25">
      <c r="A190" s="44">
        <v>4300016</v>
      </c>
      <c r="B190" s="45" t="s">
        <v>222</v>
      </c>
      <c r="C190" s="65">
        <v>123</v>
      </c>
      <c r="D190" s="66">
        <v>77072</v>
      </c>
      <c r="E190" s="44">
        <f>VLOOKUP(A:A,'[1]Charge Level Data'!$C:$F,4,FALSE)</f>
        <v>320</v>
      </c>
      <c r="F190" s="47">
        <f t="shared" si="30"/>
        <v>98.4</v>
      </c>
      <c r="G190" s="48">
        <f t="shared" si="31"/>
        <v>44.28</v>
      </c>
      <c r="H190" s="47">
        <f t="shared" si="32"/>
        <v>245.18</v>
      </c>
      <c r="I190" s="48"/>
      <c r="J190" s="47">
        <f t="shared" si="40"/>
        <v>98.4</v>
      </c>
      <c r="K190" s="47">
        <f t="shared" si="45"/>
        <v>98.4</v>
      </c>
      <c r="L190" s="44"/>
      <c r="M190" s="44" t="s">
        <v>31</v>
      </c>
      <c r="N190" s="44" t="s">
        <v>31</v>
      </c>
      <c r="O190" s="44"/>
      <c r="P190" s="44" t="s">
        <v>31</v>
      </c>
      <c r="Q190" s="44" t="s">
        <v>31</v>
      </c>
      <c r="R190" s="44"/>
      <c r="S190" s="44" t="s">
        <v>31</v>
      </c>
      <c r="T190" s="44" t="s">
        <v>31</v>
      </c>
      <c r="U190" s="44"/>
      <c r="V190" s="44" t="s">
        <v>31</v>
      </c>
      <c r="W190" s="44" t="s">
        <v>31</v>
      </c>
      <c r="X190" s="44"/>
      <c r="Y190" s="44" t="s">
        <v>31</v>
      </c>
      <c r="Z190" s="44" t="s">
        <v>31</v>
      </c>
      <c r="AA190" s="44"/>
      <c r="AB190" s="44" t="s">
        <v>31</v>
      </c>
      <c r="AC190" s="44" t="s">
        <v>31</v>
      </c>
      <c r="AD190" s="47">
        <f t="shared" si="33"/>
        <v>98.4</v>
      </c>
      <c r="AE190" s="47">
        <f t="shared" si="42"/>
        <v>98.4</v>
      </c>
      <c r="AF190" s="44"/>
      <c r="AG190" s="48">
        <v>245.18</v>
      </c>
      <c r="AH190" s="44" t="s">
        <v>31</v>
      </c>
      <c r="AI190" s="44"/>
      <c r="AJ190" s="47">
        <f t="shared" si="34"/>
        <v>104.55</v>
      </c>
      <c r="AK190" s="47">
        <f t="shared" si="43"/>
        <v>104.55</v>
      </c>
      <c r="AL190" s="44"/>
      <c r="AM190" s="47">
        <f t="shared" si="35"/>
        <v>44.28</v>
      </c>
      <c r="AN190" s="44" t="s">
        <v>31</v>
      </c>
      <c r="AO190" s="44"/>
      <c r="AP190" s="47">
        <f t="shared" si="36"/>
        <v>104.55</v>
      </c>
      <c r="AQ190" s="47">
        <f t="shared" si="44"/>
        <v>104.55</v>
      </c>
      <c r="AR190" s="44"/>
      <c r="AS190" s="47">
        <f t="shared" si="37"/>
        <v>92.25</v>
      </c>
      <c r="AT190" s="44" t="s">
        <v>31</v>
      </c>
      <c r="AU190" s="44"/>
      <c r="AV190" s="47">
        <f t="shared" si="38"/>
        <v>44.28</v>
      </c>
      <c r="AW190" s="44" t="s">
        <v>31</v>
      </c>
      <c r="AX190" s="44"/>
      <c r="AY190" s="47">
        <f t="shared" si="39"/>
        <v>44.28</v>
      </c>
      <c r="AZ190" s="44" t="s">
        <v>31</v>
      </c>
    </row>
    <row r="191" spans="1:52" s="49" customFormat="1" ht="13.2" x14ac:dyDescent="0.25">
      <c r="A191" s="44">
        <v>4300027</v>
      </c>
      <c r="B191" s="45" t="s">
        <v>223</v>
      </c>
      <c r="C191" s="65">
        <v>175</v>
      </c>
      <c r="D191" s="66">
        <v>73000</v>
      </c>
      <c r="E191" s="44">
        <f>VLOOKUP(A:A,'[1]Charge Level Data'!$C:$F,4,FALSE)</f>
        <v>320</v>
      </c>
      <c r="F191" s="47">
        <f t="shared" si="30"/>
        <v>140</v>
      </c>
      <c r="G191" s="48">
        <f t="shared" si="31"/>
        <v>63</v>
      </c>
      <c r="H191" s="47">
        <f t="shared" si="32"/>
        <v>182.03</v>
      </c>
      <c r="I191" s="48"/>
      <c r="J191" s="47">
        <f t="shared" si="40"/>
        <v>140</v>
      </c>
      <c r="K191" s="47">
        <f t="shared" si="45"/>
        <v>140</v>
      </c>
      <c r="L191" s="44"/>
      <c r="M191" s="44" t="s">
        <v>31</v>
      </c>
      <c r="N191" s="44" t="s">
        <v>31</v>
      </c>
      <c r="O191" s="44"/>
      <c r="P191" s="44" t="s">
        <v>31</v>
      </c>
      <c r="Q191" s="44" t="s">
        <v>31</v>
      </c>
      <c r="R191" s="44"/>
      <c r="S191" s="44" t="s">
        <v>31</v>
      </c>
      <c r="T191" s="44" t="s">
        <v>31</v>
      </c>
      <c r="U191" s="44"/>
      <c r="V191" s="44" t="s">
        <v>31</v>
      </c>
      <c r="W191" s="44" t="s">
        <v>31</v>
      </c>
      <c r="X191" s="44"/>
      <c r="Y191" s="44" t="s">
        <v>31</v>
      </c>
      <c r="Z191" s="44" t="s">
        <v>31</v>
      </c>
      <c r="AA191" s="44"/>
      <c r="AB191" s="44" t="s">
        <v>31</v>
      </c>
      <c r="AC191" s="44" t="s">
        <v>31</v>
      </c>
      <c r="AD191" s="47">
        <f t="shared" si="33"/>
        <v>140</v>
      </c>
      <c r="AE191" s="47">
        <f t="shared" si="42"/>
        <v>140</v>
      </c>
      <c r="AF191" s="44"/>
      <c r="AG191" s="48">
        <v>182.03</v>
      </c>
      <c r="AH191" s="44" t="s">
        <v>31</v>
      </c>
      <c r="AI191" s="44"/>
      <c r="AJ191" s="47">
        <f t="shared" si="34"/>
        <v>148.75</v>
      </c>
      <c r="AK191" s="47">
        <f t="shared" si="43"/>
        <v>148.75</v>
      </c>
      <c r="AL191" s="44"/>
      <c r="AM191" s="47">
        <f t="shared" si="35"/>
        <v>63</v>
      </c>
      <c r="AN191" s="44" t="s">
        <v>31</v>
      </c>
      <c r="AO191" s="44"/>
      <c r="AP191" s="47">
        <f t="shared" si="36"/>
        <v>148.75</v>
      </c>
      <c r="AQ191" s="47">
        <f t="shared" si="44"/>
        <v>148.75</v>
      </c>
      <c r="AR191" s="44"/>
      <c r="AS191" s="47">
        <f t="shared" si="37"/>
        <v>131.25</v>
      </c>
      <c r="AT191" s="44" t="s">
        <v>31</v>
      </c>
      <c r="AU191" s="44"/>
      <c r="AV191" s="47">
        <f t="shared" si="38"/>
        <v>63</v>
      </c>
      <c r="AW191" s="44" t="s">
        <v>31</v>
      </c>
      <c r="AX191" s="44"/>
      <c r="AY191" s="47">
        <f t="shared" si="39"/>
        <v>63</v>
      </c>
      <c r="AZ191" s="44" t="s">
        <v>31</v>
      </c>
    </row>
    <row r="192" spans="1:52" s="49" customFormat="1" ht="13.2" x14ac:dyDescent="0.25">
      <c r="A192" s="44">
        <v>4300031</v>
      </c>
      <c r="B192" s="45" t="s">
        <v>224</v>
      </c>
      <c r="C192" s="65">
        <v>158</v>
      </c>
      <c r="D192" s="66">
        <v>73070</v>
      </c>
      <c r="E192" s="44">
        <f>VLOOKUP(A:A,'[1]Charge Level Data'!$C:$F,4,FALSE)</f>
        <v>320</v>
      </c>
      <c r="F192" s="47">
        <f t="shared" si="30"/>
        <v>126.4</v>
      </c>
      <c r="G192" s="48">
        <f t="shared" si="31"/>
        <v>56.879999999999995</v>
      </c>
      <c r="H192" s="47">
        <f t="shared" si="32"/>
        <v>182.03</v>
      </c>
      <c r="I192" s="48"/>
      <c r="J192" s="47">
        <f t="shared" si="40"/>
        <v>126.4</v>
      </c>
      <c r="K192" s="47">
        <f t="shared" si="45"/>
        <v>126.4</v>
      </c>
      <c r="L192" s="44"/>
      <c r="M192" s="44" t="s">
        <v>31</v>
      </c>
      <c r="N192" s="44" t="s">
        <v>31</v>
      </c>
      <c r="O192" s="44"/>
      <c r="P192" s="44" t="s">
        <v>31</v>
      </c>
      <c r="Q192" s="44" t="s">
        <v>31</v>
      </c>
      <c r="R192" s="44"/>
      <c r="S192" s="44" t="s">
        <v>31</v>
      </c>
      <c r="T192" s="44" t="s">
        <v>31</v>
      </c>
      <c r="U192" s="44"/>
      <c r="V192" s="44" t="s">
        <v>31</v>
      </c>
      <c r="W192" s="44" t="s">
        <v>31</v>
      </c>
      <c r="X192" s="44"/>
      <c r="Y192" s="44" t="s">
        <v>31</v>
      </c>
      <c r="Z192" s="44" t="s">
        <v>31</v>
      </c>
      <c r="AA192" s="44"/>
      <c r="AB192" s="44" t="s">
        <v>31</v>
      </c>
      <c r="AC192" s="44" t="s">
        <v>31</v>
      </c>
      <c r="AD192" s="47">
        <f t="shared" si="33"/>
        <v>126.4</v>
      </c>
      <c r="AE192" s="47">
        <f t="shared" si="42"/>
        <v>126.4</v>
      </c>
      <c r="AF192" s="44"/>
      <c r="AG192" s="48">
        <v>182.03</v>
      </c>
      <c r="AH192" s="44" t="s">
        <v>31</v>
      </c>
      <c r="AI192" s="44"/>
      <c r="AJ192" s="47">
        <f t="shared" si="34"/>
        <v>134.29999999999998</v>
      </c>
      <c r="AK192" s="47">
        <f t="shared" si="43"/>
        <v>134.29999999999998</v>
      </c>
      <c r="AL192" s="44"/>
      <c r="AM192" s="47">
        <f t="shared" si="35"/>
        <v>56.879999999999995</v>
      </c>
      <c r="AN192" s="44" t="s">
        <v>31</v>
      </c>
      <c r="AO192" s="44"/>
      <c r="AP192" s="47">
        <f t="shared" si="36"/>
        <v>134.29999999999998</v>
      </c>
      <c r="AQ192" s="47">
        <f t="shared" si="44"/>
        <v>134.29999999999998</v>
      </c>
      <c r="AR192" s="44"/>
      <c r="AS192" s="47">
        <f t="shared" si="37"/>
        <v>118.5</v>
      </c>
      <c r="AT192" s="44" t="s">
        <v>31</v>
      </c>
      <c r="AU192" s="44"/>
      <c r="AV192" s="47">
        <f t="shared" si="38"/>
        <v>56.879999999999995</v>
      </c>
      <c r="AW192" s="44" t="s">
        <v>31</v>
      </c>
      <c r="AX192" s="44"/>
      <c r="AY192" s="47">
        <f t="shared" si="39"/>
        <v>56.879999999999995</v>
      </c>
      <c r="AZ192" s="44" t="s">
        <v>31</v>
      </c>
    </row>
    <row r="193" spans="1:52" s="49" customFormat="1" ht="13.2" x14ac:dyDescent="0.25">
      <c r="A193" s="44">
        <v>4300035</v>
      </c>
      <c r="B193" s="45" t="s">
        <v>217</v>
      </c>
      <c r="C193" s="65">
        <v>254</v>
      </c>
      <c r="D193" s="66">
        <v>70150</v>
      </c>
      <c r="E193" s="44">
        <f>VLOOKUP(A:A,'[1]Charge Level Data'!$C:$F,4,FALSE)</f>
        <v>320</v>
      </c>
      <c r="F193" s="47">
        <f t="shared" si="30"/>
        <v>203.20000000000002</v>
      </c>
      <c r="G193" s="48">
        <f t="shared" si="31"/>
        <v>91.44</v>
      </c>
      <c r="H193" s="47">
        <f t="shared" si="32"/>
        <v>245.18</v>
      </c>
      <c r="I193" s="48"/>
      <c r="J193" s="47">
        <f t="shared" si="40"/>
        <v>203.20000000000002</v>
      </c>
      <c r="K193" s="47">
        <f t="shared" si="45"/>
        <v>203.20000000000002</v>
      </c>
      <c r="L193" s="44"/>
      <c r="M193" s="44" t="s">
        <v>31</v>
      </c>
      <c r="N193" s="44" t="s">
        <v>31</v>
      </c>
      <c r="O193" s="44"/>
      <c r="P193" s="44" t="s">
        <v>31</v>
      </c>
      <c r="Q193" s="44" t="s">
        <v>31</v>
      </c>
      <c r="R193" s="44"/>
      <c r="S193" s="44" t="s">
        <v>31</v>
      </c>
      <c r="T193" s="44" t="s">
        <v>31</v>
      </c>
      <c r="U193" s="44"/>
      <c r="V193" s="44" t="s">
        <v>31</v>
      </c>
      <c r="W193" s="44" t="s">
        <v>31</v>
      </c>
      <c r="X193" s="44"/>
      <c r="Y193" s="44" t="s">
        <v>31</v>
      </c>
      <c r="Z193" s="44" t="s">
        <v>31</v>
      </c>
      <c r="AA193" s="44"/>
      <c r="AB193" s="44" t="s">
        <v>31</v>
      </c>
      <c r="AC193" s="44" t="s">
        <v>31</v>
      </c>
      <c r="AD193" s="47">
        <f t="shared" si="33"/>
        <v>203.20000000000002</v>
      </c>
      <c r="AE193" s="47">
        <f t="shared" si="42"/>
        <v>203.20000000000002</v>
      </c>
      <c r="AF193" s="44"/>
      <c r="AG193" s="48">
        <v>245.18</v>
      </c>
      <c r="AH193" s="44" t="s">
        <v>31</v>
      </c>
      <c r="AI193" s="44"/>
      <c r="AJ193" s="47">
        <f t="shared" si="34"/>
        <v>215.9</v>
      </c>
      <c r="AK193" s="47">
        <f t="shared" si="43"/>
        <v>215.9</v>
      </c>
      <c r="AL193" s="44"/>
      <c r="AM193" s="47">
        <f t="shared" si="35"/>
        <v>91.44</v>
      </c>
      <c r="AN193" s="44" t="s">
        <v>31</v>
      </c>
      <c r="AO193" s="44"/>
      <c r="AP193" s="47">
        <f t="shared" si="36"/>
        <v>215.9</v>
      </c>
      <c r="AQ193" s="47">
        <f t="shared" si="44"/>
        <v>215.9</v>
      </c>
      <c r="AR193" s="44"/>
      <c r="AS193" s="47">
        <f t="shared" si="37"/>
        <v>190.5</v>
      </c>
      <c r="AT193" s="44" t="s">
        <v>31</v>
      </c>
      <c r="AU193" s="44"/>
      <c r="AV193" s="47">
        <f t="shared" si="38"/>
        <v>91.44</v>
      </c>
      <c r="AW193" s="44" t="s">
        <v>31</v>
      </c>
      <c r="AX193" s="44"/>
      <c r="AY193" s="47">
        <f t="shared" si="39"/>
        <v>91.44</v>
      </c>
      <c r="AZ193" s="44" t="s">
        <v>31</v>
      </c>
    </row>
    <row r="194" spans="1:52" s="49" customFormat="1" ht="13.2" x14ac:dyDescent="0.25">
      <c r="A194" s="44">
        <v>4300046</v>
      </c>
      <c r="B194" s="45" t="s">
        <v>225</v>
      </c>
      <c r="C194" s="65">
        <v>316.25</v>
      </c>
      <c r="D194" s="66">
        <v>73630</v>
      </c>
      <c r="E194" s="44">
        <f>VLOOKUP(A:A,'[1]Charge Level Data'!$C:$F,4,FALSE)</f>
        <v>320</v>
      </c>
      <c r="F194" s="47">
        <f t="shared" si="30"/>
        <v>253</v>
      </c>
      <c r="G194" s="48">
        <f t="shared" si="31"/>
        <v>113.85</v>
      </c>
      <c r="H194" s="47">
        <f t="shared" si="32"/>
        <v>268.8125</v>
      </c>
      <c r="I194" s="48"/>
      <c r="J194" s="47">
        <f t="shared" si="40"/>
        <v>253</v>
      </c>
      <c r="K194" s="47">
        <f t="shared" si="45"/>
        <v>253</v>
      </c>
      <c r="L194" s="44"/>
      <c r="M194" s="44" t="s">
        <v>31</v>
      </c>
      <c r="N194" s="44" t="s">
        <v>31</v>
      </c>
      <c r="O194" s="44"/>
      <c r="P194" s="44" t="s">
        <v>31</v>
      </c>
      <c r="Q194" s="44" t="s">
        <v>31</v>
      </c>
      <c r="R194" s="44"/>
      <c r="S194" s="44" t="s">
        <v>31</v>
      </c>
      <c r="T194" s="44" t="s">
        <v>31</v>
      </c>
      <c r="U194" s="44"/>
      <c r="V194" s="44" t="s">
        <v>31</v>
      </c>
      <c r="W194" s="44" t="s">
        <v>31</v>
      </c>
      <c r="X194" s="44"/>
      <c r="Y194" s="44" t="s">
        <v>31</v>
      </c>
      <c r="Z194" s="44" t="s">
        <v>31</v>
      </c>
      <c r="AA194" s="44"/>
      <c r="AB194" s="44" t="s">
        <v>31</v>
      </c>
      <c r="AC194" s="44" t="s">
        <v>31</v>
      </c>
      <c r="AD194" s="47">
        <f t="shared" si="33"/>
        <v>253</v>
      </c>
      <c r="AE194" s="47">
        <f t="shared" si="42"/>
        <v>253</v>
      </c>
      <c r="AF194" s="44"/>
      <c r="AG194" s="48">
        <v>182.03</v>
      </c>
      <c r="AH194" s="44" t="s">
        <v>31</v>
      </c>
      <c r="AI194" s="44"/>
      <c r="AJ194" s="47">
        <f t="shared" si="34"/>
        <v>268.8125</v>
      </c>
      <c r="AK194" s="47">
        <f t="shared" si="43"/>
        <v>268.8125</v>
      </c>
      <c r="AL194" s="44"/>
      <c r="AM194" s="47">
        <f t="shared" si="35"/>
        <v>113.85</v>
      </c>
      <c r="AN194" s="44" t="s">
        <v>31</v>
      </c>
      <c r="AO194" s="44"/>
      <c r="AP194" s="47">
        <f t="shared" si="36"/>
        <v>268.8125</v>
      </c>
      <c r="AQ194" s="47">
        <f t="shared" si="44"/>
        <v>268.8125</v>
      </c>
      <c r="AR194" s="44"/>
      <c r="AS194" s="47">
        <f t="shared" si="37"/>
        <v>237.1875</v>
      </c>
      <c r="AT194" s="44" t="s">
        <v>31</v>
      </c>
      <c r="AU194" s="44"/>
      <c r="AV194" s="47">
        <f t="shared" si="38"/>
        <v>113.85</v>
      </c>
      <c r="AW194" s="44" t="s">
        <v>31</v>
      </c>
      <c r="AX194" s="44"/>
      <c r="AY194" s="47">
        <f t="shared" si="39"/>
        <v>113.85</v>
      </c>
      <c r="AZ194" s="44" t="s">
        <v>31</v>
      </c>
    </row>
    <row r="195" spans="1:52" s="49" customFormat="1" ht="13.2" x14ac:dyDescent="0.25">
      <c r="A195" s="44">
        <v>4300048</v>
      </c>
      <c r="B195" s="45" t="s">
        <v>226</v>
      </c>
      <c r="C195" s="65">
        <v>204</v>
      </c>
      <c r="D195" s="66">
        <v>73660</v>
      </c>
      <c r="E195" s="44">
        <f>VLOOKUP(A:A,'[1]Charge Level Data'!$C:$F,4,FALSE)</f>
        <v>320</v>
      </c>
      <c r="F195" s="47">
        <f t="shared" si="30"/>
        <v>163.20000000000002</v>
      </c>
      <c r="G195" s="48">
        <f t="shared" si="31"/>
        <v>73.44</v>
      </c>
      <c r="H195" s="47">
        <f t="shared" si="32"/>
        <v>182.03</v>
      </c>
      <c r="I195" s="48"/>
      <c r="J195" s="47">
        <f t="shared" si="40"/>
        <v>163.20000000000002</v>
      </c>
      <c r="K195" s="47">
        <f t="shared" si="45"/>
        <v>163.20000000000002</v>
      </c>
      <c r="L195" s="44"/>
      <c r="M195" s="44" t="s">
        <v>31</v>
      </c>
      <c r="N195" s="44" t="s">
        <v>31</v>
      </c>
      <c r="O195" s="44"/>
      <c r="P195" s="44" t="s">
        <v>31</v>
      </c>
      <c r="Q195" s="44" t="s">
        <v>31</v>
      </c>
      <c r="R195" s="44"/>
      <c r="S195" s="44" t="s">
        <v>31</v>
      </c>
      <c r="T195" s="44" t="s">
        <v>31</v>
      </c>
      <c r="U195" s="44"/>
      <c r="V195" s="44" t="s">
        <v>31</v>
      </c>
      <c r="W195" s="44" t="s">
        <v>31</v>
      </c>
      <c r="X195" s="44"/>
      <c r="Y195" s="44" t="s">
        <v>31</v>
      </c>
      <c r="Z195" s="44" t="s">
        <v>31</v>
      </c>
      <c r="AA195" s="44"/>
      <c r="AB195" s="44" t="s">
        <v>31</v>
      </c>
      <c r="AC195" s="44" t="s">
        <v>31</v>
      </c>
      <c r="AD195" s="47">
        <f t="shared" si="33"/>
        <v>163.20000000000002</v>
      </c>
      <c r="AE195" s="47">
        <f t="shared" si="42"/>
        <v>163.20000000000002</v>
      </c>
      <c r="AF195" s="44"/>
      <c r="AG195" s="48">
        <v>182.03</v>
      </c>
      <c r="AH195" s="44" t="s">
        <v>31</v>
      </c>
      <c r="AI195" s="44"/>
      <c r="AJ195" s="47">
        <f t="shared" si="34"/>
        <v>173.4</v>
      </c>
      <c r="AK195" s="47">
        <f t="shared" si="43"/>
        <v>173.4</v>
      </c>
      <c r="AL195" s="44"/>
      <c r="AM195" s="47">
        <f t="shared" si="35"/>
        <v>73.44</v>
      </c>
      <c r="AN195" s="44" t="s">
        <v>31</v>
      </c>
      <c r="AO195" s="44"/>
      <c r="AP195" s="47">
        <f t="shared" si="36"/>
        <v>173.4</v>
      </c>
      <c r="AQ195" s="47">
        <f t="shared" si="44"/>
        <v>173.4</v>
      </c>
      <c r="AR195" s="44"/>
      <c r="AS195" s="47">
        <f t="shared" si="37"/>
        <v>153</v>
      </c>
      <c r="AT195" s="44" t="s">
        <v>31</v>
      </c>
      <c r="AU195" s="44"/>
      <c r="AV195" s="47">
        <f t="shared" si="38"/>
        <v>73.44</v>
      </c>
      <c r="AW195" s="44" t="s">
        <v>31</v>
      </c>
      <c r="AX195" s="44"/>
      <c r="AY195" s="47">
        <f t="shared" si="39"/>
        <v>73.44</v>
      </c>
      <c r="AZ195" s="44" t="s">
        <v>31</v>
      </c>
    </row>
    <row r="196" spans="1:52" s="49" customFormat="1" ht="13.2" x14ac:dyDescent="0.25">
      <c r="A196" s="44">
        <v>4300050</v>
      </c>
      <c r="B196" s="45" t="s">
        <v>227</v>
      </c>
      <c r="C196" s="65">
        <v>158</v>
      </c>
      <c r="D196" s="66">
        <v>73090</v>
      </c>
      <c r="E196" s="44">
        <f>VLOOKUP(A:A,'[1]Charge Level Data'!$C:$F,4,FALSE)</f>
        <v>320</v>
      </c>
      <c r="F196" s="47">
        <f t="shared" si="30"/>
        <v>126.4</v>
      </c>
      <c r="G196" s="48">
        <f t="shared" si="31"/>
        <v>56.879999999999995</v>
      </c>
      <c r="H196" s="47">
        <f t="shared" si="32"/>
        <v>182.03</v>
      </c>
      <c r="I196" s="48"/>
      <c r="J196" s="47">
        <f t="shared" si="40"/>
        <v>126.4</v>
      </c>
      <c r="K196" s="47">
        <f t="shared" si="45"/>
        <v>126.4</v>
      </c>
      <c r="L196" s="44"/>
      <c r="M196" s="44" t="s">
        <v>31</v>
      </c>
      <c r="N196" s="44" t="s">
        <v>31</v>
      </c>
      <c r="O196" s="44"/>
      <c r="P196" s="44" t="s">
        <v>31</v>
      </c>
      <c r="Q196" s="44" t="s">
        <v>31</v>
      </c>
      <c r="R196" s="44"/>
      <c r="S196" s="44" t="s">
        <v>31</v>
      </c>
      <c r="T196" s="44" t="s">
        <v>31</v>
      </c>
      <c r="U196" s="44"/>
      <c r="V196" s="44" t="s">
        <v>31</v>
      </c>
      <c r="W196" s="44" t="s">
        <v>31</v>
      </c>
      <c r="X196" s="44"/>
      <c r="Y196" s="44" t="s">
        <v>31</v>
      </c>
      <c r="Z196" s="44" t="s">
        <v>31</v>
      </c>
      <c r="AA196" s="44"/>
      <c r="AB196" s="44" t="s">
        <v>31</v>
      </c>
      <c r="AC196" s="44" t="s">
        <v>31</v>
      </c>
      <c r="AD196" s="47">
        <f t="shared" si="33"/>
        <v>126.4</v>
      </c>
      <c r="AE196" s="47">
        <f t="shared" si="42"/>
        <v>126.4</v>
      </c>
      <c r="AF196" s="44"/>
      <c r="AG196" s="48">
        <v>182.03</v>
      </c>
      <c r="AH196" s="44" t="s">
        <v>31</v>
      </c>
      <c r="AI196" s="44"/>
      <c r="AJ196" s="47">
        <f t="shared" si="34"/>
        <v>134.29999999999998</v>
      </c>
      <c r="AK196" s="47">
        <f t="shared" si="43"/>
        <v>134.29999999999998</v>
      </c>
      <c r="AL196" s="44"/>
      <c r="AM196" s="47">
        <f t="shared" si="35"/>
        <v>56.879999999999995</v>
      </c>
      <c r="AN196" s="44" t="s">
        <v>31</v>
      </c>
      <c r="AO196" s="44"/>
      <c r="AP196" s="47">
        <f t="shared" si="36"/>
        <v>134.29999999999998</v>
      </c>
      <c r="AQ196" s="47">
        <f t="shared" si="44"/>
        <v>134.29999999999998</v>
      </c>
      <c r="AR196" s="44"/>
      <c r="AS196" s="47">
        <f t="shared" si="37"/>
        <v>118.5</v>
      </c>
      <c r="AT196" s="44" t="s">
        <v>31</v>
      </c>
      <c r="AU196" s="44"/>
      <c r="AV196" s="47">
        <f t="shared" si="38"/>
        <v>56.879999999999995</v>
      </c>
      <c r="AW196" s="44" t="s">
        <v>31</v>
      </c>
      <c r="AX196" s="44"/>
      <c r="AY196" s="47">
        <f t="shared" si="39"/>
        <v>56.879999999999995</v>
      </c>
      <c r="AZ196" s="44" t="s">
        <v>31</v>
      </c>
    </row>
    <row r="197" spans="1:52" s="49" customFormat="1" ht="13.2" x14ac:dyDescent="0.25">
      <c r="A197" s="44">
        <v>4300060</v>
      </c>
      <c r="B197" s="45" t="s">
        <v>228</v>
      </c>
      <c r="C197" s="65">
        <v>256</v>
      </c>
      <c r="D197" s="66">
        <v>73130</v>
      </c>
      <c r="E197" s="44">
        <f>VLOOKUP(A:A,'[1]Charge Level Data'!$C:$F,4,FALSE)</f>
        <v>320</v>
      </c>
      <c r="F197" s="47">
        <f t="shared" si="30"/>
        <v>204.8</v>
      </c>
      <c r="G197" s="48">
        <f t="shared" si="31"/>
        <v>92.16</v>
      </c>
      <c r="H197" s="47">
        <f t="shared" si="32"/>
        <v>217.6</v>
      </c>
      <c r="I197" s="48"/>
      <c r="J197" s="47">
        <f t="shared" si="40"/>
        <v>204.8</v>
      </c>
      <c r="K197" s="47">
        <f t="shared" si="45"/>
        <v>204.8</v>
      </c>
      <c r="L197" s="44"/>
      <c r="M197" s="44" t="s">
        <v>31</v>
      </c>
      <c r="N197" s="44" t="s">
        <v>31</v>
      </c>
      <c r="O197" s="44"/>
      <c r="P197" s="44" t="s">
        <v>31</v>
      </c>
      <c r="Q197" s="44" t="s">
        <v>31</v>
      </c>
      <c r="R197" s="44"/>
      <c r="S197" s="44" t="s">
        <v>31</v>
      </c>
      <c r="T197" s="44" t="s">
        <v>31</v>
      </c>
      <c r="U197" s="44"/>
      <c r="V197" s="44" t="s">
        <v>31</v>
      </c>
      <c r="W197" s="44" t="s">
        <v>31</v>
      </c>
      <c r="X197" s="44"/>
      <c r="Y197" s="44" t="s">
        <v>31</v>
      </c>
      <c r="Z197" s="44" t="s">
        <v>31</v>
      </c>
      <c r="AA197" s="44"/>
      <c r="AB197" s="44" t="s">
        <v>31</v>
      </c>
      <c r="AC197" s="44" t="s">
        <v>31</v>
      </c>
      <c r="AD197" s="47">
        <f t="shared" si="33"/>
        <v>204.8</v>
      </c>
      <c r="AE197" s="47">
        <f t="shared" si="42"/>
        <v>204.8</v>
      </c>
      <c r="AF197" s="44"/>
      <c r="AG197" s="48">
        <v>182.03</v>
      </c>
      <c r="AH197" s="44" t="s">
        <v>31</v>
      </c>
      <c r="AI197" s="44"/>
      <c r="AJ197" s="47">
        <f t="shared" si="34"/>
        <v>217.6</v>
      </c>
      <c r="AK197" s="47">
        <f t="shared" si="43"/>
        <v>217.6</v>
      </c>
      <c r="AL197" s="44"/>
      <c r="AM197" s="47">
        <f t="shared" si="35"/>
        <v>92.16</v>
      </c>
      <c r="AN197" s="44" t="s">
        <v>31</v>
      </c>
      <c r="AO197" s="44"/>
      <c r="AP197" s="47">
        <f t="shared" si="36"/>
        <v>217.6</v>
      </c>
      <c r="AQ197" s="47">
        <f t="shared" si="44"/>
        <v>217.6</v>
      </c>
      <c r="AR197" s="44"/>
      <c r="AS197" s="47">
        <f t="shared" si="37"/>
        <v>192</v>
      </c>
      <c r="AT197" s="44" t="s">
        <v>31</v>
      </c>
      <c r="AU197" s="44"/>
      <c r="AV197" s="47">
        <f t="shared" si="38"/>
        <v>92.16</v>
      </c>
      <c r="AW197" s="44" t="s">
        <v>31</v>
      </c>
      <c r="AX197" s="44"/>
      <c r="AY197" s="47">
        <f t="shared" si="39"/>
        <v>92.16</v>
      </c>
      <c r="AZ197" s="44" t="s">
        <v>31</v>
      </c>
    </row>
    <row r="198" spans="1:52" s="49" customFormat="1" ht="13.2" x14ac:dyDescent="0.25">
      <c r="A198" s="44">
        <v>4300062</v>
      </c>
      <c r="B198" s="45" t="s">
        <v>229</v>
      </c>
      <c r="C198" s="65">
        <v>202</v>
      </c>
      <c r="D198" s="66">
        <v>73140</v>
      </c>
      <c r="E198" s="44">
        <f>VLOOKUP(A:A,'[1]Charge Level Data'!$C:$F,4,FALSE)</f>
        <v>320</v>
      </c>
      <c r="F198" s="47">
        <f t="shared" si="30"/>
        <v>161.60000000000002</v>
      </c>
      <c r="G198" s="48">
        <f t="shared" si="31"/>
        <v>72.72</v>
      </c>
      <c r="H198" s="47">
        <f t="shared" si="32"/>
        <v>182.03</v>
      </c>
      <c r="I198" s="48"/>
      <c r="J198" s="47">
        <f t="shared" si="40"/>
        <v>161.60000000000002</v>
      </c>
      <c r="K198" s="47">
        <f t="shared" si="45"/>
        <v>161.60000000000002</v>
      </c>
      <c r="L198" s="44"/>
      <c r="M198" s="44" t="s">
        <v>31</v>
      </c>
      <c r="N198" s="44" t="s">
        <v>31</v>
      </c>
      <c r="O198" s="44"/>
      <c r="P198" s="44" t="s">
        <v>31</v>
      </c>
      <c r="Q198" s="44" t="s">
        <v>31</v>
      </c>
      <c r="R198" s="44"/>
      <c r="S198" s="44" t="s">
        <v>31</v>
      </c>
      <c r="T198" s="44" t="s">
        <v>31</v>
      </c>
      <c r="U198" s="44"/>
      <c r="V198" s="44" t="s">
        <v>31</v>
      </c>
      <c r="W198" s="44" t="s">
        <v>31</v>
      </c>
      <c r="X198" s="44"/>
      <c r="Y198" s="44" t="s">
        <v>31</v>
      </c>
      <c r="Z198" s="44" t="s">
        <v>31</v>
      </c>
      <c r="AA198" s="44"/>
      <c r="AB198" s="44" t="s">
        <v>31</v>
      </c>
      <c r="AC198" s="44" t="s">
        <v>31</v>
      </c>
      <c r="AD198" s="47">
        <f t="shared" si="33"/>
        <v>161.60000000000002</v>
      </c>
      <c r="AE198" s="47">
        <f t="shared" si="42"/>
        <v>161.60000000000002</v>
      </c>
      <c r="AF198" s="44"/>
      <c r="AG198" s="48">
        <v>182.03</v>
      </c>
      <c r="AH198" s="44" t="s">
        <v>31</v>
      </c>
      <c r="AI198" s="44"/>
      <c r="AJ198" s="47">
        <f t="shared" si="34"/>
        <v>171.7</v>
      </c>
      <c r="AK198" s="47">
        <f t="shared" si="43"/>
        <v>171.7</v>
      </c>
      <c r="AL198" s="44"/>
      <c r="AM198" s="47">
        <f t="shared" si="35"/>
        <v>72.72</v>
      </c>
      <c r="AN198" s="44" t="s">
        <v>31</v>
      </c>
      <c r="AO198" s="44"/>
      <c r="AP198" s="47">
        <f t="shared" si="36"/>
        <v>171.7</v>
      </c>
      <c r="AQ198" s="47">
        <f t="shared" si="44"/>
        <v>171.7</v>
      </c>
      <c r="AR198" s="44"/>
      <c r="AS198" s="47">
        <f t="shared" si="37"/>
        <v>151.5</v>
      </c>
      <c r="AT198" s="44" t="s">
        <v>31</v>
      </c>
      <c r="AU198" s="44"/>
      <c r="AV198" s="47">
        <f t="shared" si="38"/>
        <v>72.72</v>
      </c>
      <c r="AW198" s="44" t="s">
        <v>31</v>
      </c>
      <c r="AX198" s="44"/>
      <c r="AY198" s="47">
        <f t="shared" si="39"/>
        <v>72.72</v>
      </c>
      <c r="AZ198" s="44" t="s">
        <v>31</v>
      </c>
    </row>
    <row r="199" spans="1:52" s="49" customFormat="1" ht="13.2" x14ac:dyDescent="0.25">
      <c r="A199" s="44">
        <v>4300067</v>
      </c>
      <c r="B199" s="45" t="s">
        <v>230</v>
      </c>
      <c r="C199" s="65">
        <v>266</v>
      </c>
      <c r="D199" s="66">
        <v>73060</v>
      </c>
      <c r="E199" s="44">
        <f>VLOOKUP(A:A,'[1]Charge Level Data'!$C:$F,4,FALSE)</f>
        <v>320</v>
      </c>
      <c r="F199" s="47">
        <f t="shared" ref="F199:F262" si="46">C199*80%</f>
        <v>212.8</v>
      </c>
      <c r="G199" s="48">
        <f t="shared" ref="G199:G262" si="47">MIN(J199:K199,AD199:AG199,AJ199:AM199,AP199:AS199,AV199,AY199)</f>
        <v>95.759999999999991</v>
      </c>
      <c r="H199" s="47">
        <f t="shared" ref="H199:H262" si="48">MAX(J199:K199,AD199:AG199,AJ199:AM199,AP199:AS199,AV199,AY199)</f>
        <v>226.1</v>
      </c>
      <c r="I199" s="48"/>
      <c r="J199" s="47">
        <f t="shared" si="40"/>
        <v>212.8</v>
      </c>
      <c r="K199" s="47">
        <f t="shared" si="45"/>
        <v>212.8</v>
      </c>
      <c r="L199" s="44"/>
      <c r="M199" s="44" t="s">
        <v>31</v>
      </c>
      <c r="N199" s="44" t="s">
        <v>31</v>
      </c>
      <c r="O199" s="44"/>
      <c r="P199" s="44" t="s">
        <v>31</v>
      </c>
      <c r="Q199" s="44" t="s">
        <v>31</v>
      </c>
      <c r="R199" s="44"/>
      <c r="S199" s="44" t="s">
        <v>31</v>
      </c>
      <c r="T199" s="44" t="s">
        <v>31</v>
      </c>
      <c r="U199" s="44"/>
      <c r="V199" s="44" t="s">
        <v>31</v>
      </c>
      <c r="W199" s="44" t="s">
        <v>31</v>
      </c>
      <c r="X199" s="44"/>
      <c r="Y199" s="44" t="s">
        <v>31</v>
      </c>
      <c r="Z199" s="44" t="s">
        <v>31</v>
      </c>
      <c r="AA199" s="44"/>
      <c r="AB199" s="44" t="s">
        <v>31</v>
      </c>
      <c r="AC199" s="44" t="s">
        <v>31</v>
      </c>
      <c r="AD199" s="47">
        <f t="shared" ref="AD199:AD262" si="49">C199*80%</f>
        <v>212.8</v>
      </c>
      <c r="AE199" s="47">
        <f t="shared" si="42"/>
        <v>212.8</v>
      </c>
      <c r="AF199" s="44"/>
      <c r="AG199" s="48">
        <v>182.03</v>
      </c>
      <c r="AH199" s="44" t="s">
        <v>31</v>
      </c>
      <c r="AI199" s="44"/>
      <c r="AJ199" s="47">
        <f t="shared" ref="AJ199:AJ262" si="50">C199*85%</f>
        <v>226.1</v>
      </c>
      <c r="AK199" s="47">
        <f t="shared" si="43"/>
        <v>226.1</v>
      </c>
      <c r="AL199" s="44"/>
      <c r="AM199" s="47">
        <f t="shared" ref="AM199:AM262" si="51">C199*36%</f>
        <v>95.759999999999991</v>
      </c>
      <c r="AN199" s="44" t="s">
        <v>31</v>
      </c>
      <c r="AO199" s="44"/>
      <c r="AP199" s="47">
        <f t="shared" ref="AP199:AP262" si="52">C199*85%</f>
        <v>226.1</v>
      </c>
      <c r="AQ199" s="47">
        <f t="shared" si="44"/>
        <v>226.1</v>
      </c>
      <c r="AR199" s="44"/>
      <c r="AS199" s="47">
        <f t="shared" ref="AS199:AS262" si="53">C199*75%</f>
        <v>199.5</v>
      </c>
      <c r="AT199" s="44" t="s">
        <v>31</v>
      </c>
      <c r="AU199" s="44"/>
      <c r="AV199" s="47">
        <f t="shared" ref="AV199:AV262" si="54">C199*36%</f>
        <v>95.759999999999991</v>
      </c>
      <c r="AW199" s="44" t="s">
        <v>31</v>
      </c>
      <c r="AX199" s="44"/>
      <c r="AY199" s="47">
        <f t="shared" ref="AY199:AY262" si="55">C199*36%</f>
        <v>95.759999999999991</v>
      </c>
      <c r="AZ199" s="44" t="s">
        <v>31</v>
      </c>
    </row>
    <row r="200" spans="1:52" s="49" customFormat="1" ht="13.2" x14ac:dyDescent="0.25">
      <c r="A200" s="44">
        <v>4300069</v>
      </c>
      <c r="B200" s="45" t="s">
        <v>231</v>
      </c>
      <c r="C200" s="65">
        <v>300</v>
      </c>
      <c r="D200" s="66">
        <v>73560</v>
      </c>
      <c r="E200" s="44">
        <f>VLOOKUP(A:A,'[1]Charge Level Data'!$C:$F,4,FALSE)</f>
        <v>320</v>
      </c>
      <c r="F200" s="47">
        <f t="shared" si="46"/>
        <v>240</v>
      </c>
      <c r="G200" s="48">
        <f t="shared" si="47"/>
        <v>108</v>
      </c>
      <c r="H200" s="47">
        <f t="shared" si="48"/>
        <v>255</v>
      </c>
      <c r="I200" s="48"/>
      <c r="J200" s="47">
        <f t="shared" ref="J200:J263" si="56">C200*80%</f>
        <v>240</v>
      </c>
      <c r="K200" s="47">
        <f t="shared" si="45"/>
        <v>240</v>
      </c>
      <c r="L200" s="44"/>
      <c r="M200" s="44" t="s">
        <v>31</v>
      </c>
      <c r="N200" s="44" t="s">
        <v>31</v>
      </c>
      <c r="O200" s="44"/>
      <c r="P200" s="44" t="s">
        <v>31</v>
      </c>
      <c r="Q200" s="44" t="s">
        <v>31</v>
      </c>
      <c r="R200" s="44"/>
      <c r="S200" s="44" t="s">
        <v>31</v>
      </c>
      <c r="T200" s="44" t="s">
        <v>31</v>
      </c>
      <c r="U200" s="44"/>
      <c r="V200" s="44" t="s">
        <v>31</v>
      </c>
      <c r="W200" s="44" t="s">
        <v>31</v>
      </c>
      <c r="X200" s="44"/>
      <c r="Y200" s="44" t="s">
        <v>31</v>
      </c>
      <c r="Z200" s="44" t="s">
        <v>31</v>
      </c>
      <c r="AA200" s="44"/>
      <c r="AB200" s="44" t="s">
        <v>31</v>
      </c>
      <c r="AC200" s="44" t="s">
        <v>31</v>
      </c>
      <c r="AD200" s="47">
        <f t="shared" si="49"/>
        <v>240</v>
      </c>
      <c r="AE200" s="47">
        <f t="shared" si="42"/>
        <v>240</v>
      </c>
      <c r="AF200" s="44"/>
      <c r="AG200" s="48">
        <v>182.03</v>
      </c>
      <c r="AH200" s="44" t="s">
        <v>31</v>
      </c>
      <c r="AI200" s="44"/>
      <c r="AJ200" s="47">
        <f t="shared" si="50"/>
        <v>255</v>
      </c>
      <c r="AK200" s="47">
        <f t="shared" si="43"/>
        <v>255</v>
      </c>
      <c r="AL200" s="44"/>
      <c r="AM200" s="47">
        <f t="shared" si="51"/>
        <v>108</v>
      </c>
      <c r="AN200" s="44" t="s">
        <v>31</v>
      </c>
      <c r="AO200" s="44"/>
      <c r="AP200" s="47">
        <f t="shared" si="52"/>
        <v>255</v>
      </c>
      <c r="AQ200" s="47">
        <f t="shared" si="44"/>
        <v>255</v>
      </c>
      <c r="AR200" s="44"/>
      <c r="AS200" s="47">
        <f t="shared" si="53"/>
        <v>225</v>
      </c>
      <c r="AT200" s="44" t="s">
        <v>31</v>
      </c>
      <c r="AU200" s="44"/>
      <c r="AV200" s="47">
        <f t="shared" si="54"/>
        <v>108</v>
      </c>
      <c r="AW200" s="44" t="s">
        <v>31</v>
      </c>
      <c r="AX200" s="44"/>
      <c r="AY200" s="47">
        <f t="shared" si="55"/>
        <v>108</v>
      </c>
      <c r="AZ200" s="44" t="s">
        <v>31</v>
      </c>
    </row>
    <row r="201" spans="1:52" s="49" customFormat="1" ht="13.2" x14ac:dyDescent="0.25">
      <c r="A201" s="44">
        <v>4300072</v>
      </c>
      <c r="B201" s="45" t="s">
        <v>232</v>
      </c>
      <c r="C201" s="65">
        <v>350</v>
      </c>
      <c r="D201" s="66">
        <v>73562</v>
      </c>
      <c r="E201" s="44">
        <f>VLOOKUP(A:A,'[1]Charge Level Data'!$C:$F,4,FALSE)</f>
        <v>320</v>
      </c>
      <c r="F201" s="47">
        <f t="shared" si="46"/>
        <v>280</v>
      </c>
      <c r="G201" s="48">
        <f t="shared" si="47"/>
        <v>126</v>
      </c>
      <c r="H201" s="47">
        <f t="shared" si="48"/>
        <v>297.5</v>
      </c>
      <c r="I201" s="48"/>
      <c r="J201" s="47">
        <f t="shared" si="56"/>
        <v>280</v>
      </c>
      <c r="K201" s="47">
        <f t="shared" si="45"/>
        <v>280</v>
      </c>
      <c r="L201" s="44"/>
      <c r="M201" s="44" t="s">
        <v>31</v>
      </c>
      <c r="N201" s="44" t="s">
        <v>31</v>
      </c>
      <c r="O201" s="44"/>
      <c r="P201" s="44" t="s">
        <v>31</v>
      </c>
      <c r="Q201" s="44" t="s">
        <v>31</v>
      </c>
      <c r="R201" s="44"/>
      <c r="S201" s="44" t="s">
        <v>31</v>
      </c>
      <c r="T201" s="44" t="s">
        <v>31</v>
      </c>
      <c r="U201" s="44"/>
      <c r="V201" s="44" t="s">
        <v>31</v>
      </c>
      <c r="W201" s="44" t="s">
        <v>31</v>
      </c>
      <c r="X201" s="44"/>
      <c r="Y201" s="44" t="s">
        <v>31</v>
      </c>
      <c r="Z201" s="44" t="s">
        <v>31</v>
      </c>
      <c r="AA201" s="44"/>
      <c r="AB201" s="44" t="s">
        <v>31</v>
      </c>
      <c r="AC201" s="44" t="s">
        <v>31</v>
      </c>
      <c r="AD201" s="47">
        <f t="shared" si="49"/>
        <v>280</v>
      </c>
      <c r="AE201" s="47">
        <f t="shared" si="42"/>
        <v>280</v>
      </c>
      <c r="AF201" s="44"/>
      <c r="AG201" s="48">
        <v>182.03</v>
      </c>
      <c r="AH201" s="44" t="s">
        <v>31</v>
      </c>
      <c r="AI201" s="44"/>
      <c r="AJ201" s="47">
        <f t="shared" si="50"/>
        <v>297.5</v>
      </c>
      <c r="AK201" s="47">
        <f t="shared" si="43"/>
        <v>297.5</v>
      </c>
      <c r="AL201" s="44"/>
      <c r="AM201" s="47">
        <f t="shared" si="51"/>
        <v>126</v>
      </c>
      <c r="AN201" s="44" t="s">
        <v>31</v>
      </c>
      <c r="AO201" s="44"/>
      <c r="AP201" s="47">
        <f t="shared" si="52"/>
        <v>297.5</v>
      </c>
      <c r="AQ201" s="47">
        <f t="shared" si="44"/>
        <v>297.5</v>
      </c>
      <c r="AR201" s="44"/>
      <c r="AS201" s="47">
        <f t="shared" si="53"/>
        <v>262.5</v>
      </c>
      <c r="AT201" s="44" t="s">
        <v>31</v>
      </c>
      <c r="AU201" s="44"/>
      <c r="AV201" s="47">
        <f t="shared" si="54"/>
        <v>126</v>
      </c>
      <c r="AW201" s="44" t="s">
        <v>31</v>
      </c>
      <c r="AX201" s="44"/>
      <c r="AY201" s="47">
        <f t="shared" si="55"/>
        <v>126</v>
      </c>
      <c r="AZ201" s="44" t="s">
        <v>31</v>
      </c>
    </row>
    <row r="202" spans="1:52" s="49" customFormat="1" ht="13.2" x14ac:dyDescent="0.25">
      <c r="A202" s="44">
        <v>4300074</v>
      </c>
      <c r="B202" s="45" t="s">
        <v>233</v>
      </c>
      <c r="C202" s="65">
        <v>210</v>
      </c>
      <c r="D202" s="66">
        <v>72100</v>
      </c>
      <c r="E202" s="44">
        <f>VLOOKUP(A:A,'[1]Charge Level Data'!$C:$F,4,FALSE)</f>
        <v>320</v>
      </c>
      <c r="F202" s="47">
        <f t="shared" si="46"/>
        <v>168</v>
      </c>
      <c r="G202" s="48">
        <f t="shared" si="47"/>
        <v>75.599999999999994</v>
      </c>
      <c r="H202" s="47">
        <f t="shared" si="48"/>
        <v>245.18</v>
      </c>
      <c r="I202" s="48"/>
      <c r="J202" s="47">
        <f t="shared" si="56"/>
        <v>168</v>
      </c>
      <c r="K202" s="47">
        <f t="shared" si="45"/>
        <v>168</v>
      </c>
      <c r="L202" s="44"/>
      <c r="M202" s="44" t="s">
        <v>31</v>
      </c>
      <c r="N202" s="44" t="s">
        <v>31</v>
      </c>
      <c r="O202" s="44"/>
      <c r="P202" s="44" t="s">
        <v>31</v>
      </c>
      <c r="Q202" s="44" t="s">
        <v>31</v>
      </c>
      <c r="R202" s="44"/>
      <c r="S202" s="44" t="s">
        <v>31</v>
      </c>
      <c r="T202" s="44" t="s">
        <v>31</v>
      </c>
      <c r="U202" s="44"/>
      <c r="V202" s="44" t="s">
        <v>31</v>
      </c>
      <c r="W202" s="44" t="s">
        <v>31</v>
      </c>
      <c r="X202" s="44"/>
      <c r="Y202" s="44" t="s">
        <v>31</v>
      </c>
      <c r="Z202" s="44" t="s">
        <v>31</v>
      </c>
      <c r="AA202" s="44"/>
      <c r="AB202" s="44" t="s">
        <v>31</v>
      </c>
      <c r="AC202" s="44" t="s">
        <v>31</v>
      </c>
      <c r="AD202" s="47">
        <f t="shared" si="49"/>
        <v>168</v>
      </c>
      <c r="AE202" s="47">
        <f t="shared" si="42"/>
        <v>168</v>
      </c>
      <c r="AF202" s="44"/>
      <c r="AG202" s="48">
        <v>245.18</v>
      </c>
      <c r="AH202" s="44" t="s">
        <v>31</v>
      </c>
      <c r="AI202" s="44"/>
      <c r="AJ202" s="47">
        <f t="shared" si="50"/>
        <v>178.5</v>
      </c>
      <c r="AK202" s="47">
        <f t="shared" si="43"/>
        <v>178.5</v>
      </c>
      <c r="AL202" s="44"/>
      <c r="AM202" s="47">
        <f t="shared" si="51"/>
        <v>75.599999999999994</v>
      </c>
      <c r="AN202" s="44" t="s">
        <v>31</v>
      </c>
      <c r="AO202" s="44"/>
      <c r="AP202" s="47">
        <f t="shared" si="52"/>
        <v>178.5</v>
      </c>
      <c r="AQ202" s="47">
        <f t="shared" si="44"/>
        <v>178.5</v>
      </c>
      <c r="AR202" s="44"/>
      <c r="AS202" s="47">
        <f t="shared" si="53"/>
        <v>157.5</v>
      </c>
      <c r="AT202" s="44" t="s">
        <v>31</v>
      </c>
      <c r="AU202" s="44"/>
      <c r="AV202" s="47">
        <f t="shared" si="54"/>
        <v>75.599999999999994</v>
      </c>
      <c r="AW202" s="44" t="s">
        <v>31</v>
      </c>
      <c r="AX202" s="44"/>
      <c r="AY202" s="47">
        <f t="shared" si="55"/>
        <v>75.599999999999994</v>
      </c>
      <c r="AZ202" s="44" t="s">
        <v>31</v>
      </c>
    </row>
    <row r="203" spans="1:52" s="49" customFormat="1" ht="13.2" x14ac:dyDescent="0.25">
      <c r="A203" s="44">
        <v>4300075</v>
      </c>
      <c r="B203" s="45" t="s">
        <v>234</v>
      </c>
      <c r="C203" s="65">
        <v>612</v>
      </c>
      <c r="D203" s="66">
        <v>72110</v>
      </c>
      <c r="E203" s="44">
        <f>VLOOKUP(A:A,'[1]Charge Level Data'!$C:$F,4,FALSE)</f>
        <v>320</v>
      </c>
      <c r="F203" s="47">
        <f t="shared" si="46"/>
        <v>489.6</v>
      </c>
      <c r="G203" s="48">
        <f t="shared" si="47"/>
        <v>220.32</v>
      </c>
      <c r="H203" s="47">
        <f t="shared" si="48"/>
        <v>520.19999999999993</v>
      </c>
      <c r="I203" s="48"/>
      <c r="J203" s="47">
        <f t="shared" si="56"/>
        <v>489.6</v>
      </c>
      <c r="K203" s="47">
        <f t="shared" si="45"/>
        <v>489.6</v>
      </c>
      <c r="L203" s="44"/>
      <c r="M203" s="44" t="s">
        <v>31</v>
      </c>
      <c r="N203" s="44" t="s">
        <v>31</v>
      </c>
      <c r="O203" s="44"/>
      <c r="P203" s="44" t="s">
        <v>31</v>
      </c>
      <c r="Q203" s="44" t="s">
        <v>31</v>
      </c>
      <c r="R203" s="44"/>
      <c r="S203" s="44" t="s">
        <v>31</v>
      </c>
      <c r="T203" s="44" t="s">
        <v>31</v>
      </c>
      <c r="U203" s="44"/>
      <c r="V203" s="44" t="s">
        <v>31</v>
      </c>
      <c r="W203" s="44" t="s">
        <v>31</v>
      </c>
      <c r="X203" s="44"/>
      <c r="Y203" s="44" t="s">
        <v>31</v>
      </c>
      <c r="Z203" s="44" t="s">
        <v>31</v>
      </c>
      <c r="AA203" s="44"/>
      <c r="AB203" s="44" t="s">
        <v>31</v>
      </c>
      <c r="AC203" s="44" t="s">
        <v>31</v>
      </c>
      <c r="AD203" s="47">
        <f t="shared" si="49"/>
        <v>489.6</v>
      </c>
      <c r="AE203" s="47">
        <f t="shared" si="42"/>
        <v>489.6</v>
      </c>
      <c r="AF203" s="44"/>
      <c r="AG203" s="48">
        <v>245.18</v>
      </c>
      <c r="AH203" s="44" t="s">
        <v>31</v>
      </c>
      <c r="AI203" s="44"/>
      <c r="AJ203" s="47">
        <f t="shared" si="50"/>
        <v>520.19999999999993</v>
      </c>
      <c r="AK203" s="47">
        <f t="shared" si="43"/>
        <v>520.19999999999993</v>
      </c>
      <c r="AL203" s="44"/>
      <c r="AM203" s="47">
        <f t="shared" si="51"/>
        <v>220.32</v>
      </c>
      <c r="AN203" s="44" t="s">
        <v>31</v>
      </c>
      <c r="AO203" s="44"/>
      <c r="AP203" s="47">
        <f t="shared" si="52"/>
        <v>520.19999999999993</v>
      </c>
      <c r="AQ203" s="47">
        <f t="shared" si="44"/>
        <v>520.19999999999993</v>
      </c>
      <c r="AR203" s="44"/>
      <c r="AS203" s="47">
        <f t="shared" si="53"/>
        <v>459</v>
      </c>
      <c r="AT203" s="44" t="s">
        <v>31</v>
      </c>
      <c r="AU203" s="44"/>
      <c r="AV203" s="47">
        <f t="shared" si="54"/>
        <v>220.32</v>
      </c>
      <c r="AW203" s="44" t="s">
        <v>31</v>
      </c>
      <c r="AX203" s="44"/>
      <c r="AY203" s="47">
        <f t="shared" si="55"/>
        <v>220.32</v>
      </c>
      <c r="AZ203" s="44" t="s">
        <v>31</v>
      </c>
    </row>
    <row r="204" spans="1:52" s="49" customFormat="1" ht="13.2" x14ac:dyDescent="0.25">
      <c r="A204" s="44">
        <v>4300078</v>
      </c>
      <c r="B204" s="45" t="s">
        <v>235</v>
      </c>
      <c r="C204" s="65">
        <v>219</v>
      </c>
      <c r="D204" s="66">
        <v>70160</v>
      </c>
      <c r="E204" s="44">
        <f>VLOOKUP(A:A,'[1]Charge Level Data'!$C:$F,4,FALSE)</f>
        <v>320</v>
      </c>
      <c r="F204" s="47">
        <f t="shared" si="46"/>
        <v>175.20000000000002</v>
      </c>
      <c r="G204" s="48">
        <f t="shared" si="47"/>
        <v>78.84</v>
      </c>
      <c r="H204" s="47">
        <f t="shared" si="48"/>
        <v>186.15</v>
      </c>
      <c r="I204" s="48"/>
      <c r="J204" s="47">
        <f t="shared" si="56"/>
        <v>175.20000000000002</v>
      </c>
      <c r="K204" s="47">
        <f t="shared" si="45"/>
        <v>175.20000000000002</v>
      </c>
      <c r="L204" s="44"/>
      <c r="M204" s="44" t="s">
        <v>31</v>
      </c>
      <c r="N204" s="44" t="s">
        <v>31</v>
      </c>
      <c r="O204" s="44"/>
      <c r="P204" s="44" t="s">
        <v>31</v>
      </c>
      <c r="Q204" s="44" t="s">
        <v>31</v>
      </c>
      <c r="R204" s="44"/>
      <c r="S204" s="44" t="s">
        <v>31</v>
      </c>
      <c r="T204" s="44" t="s">
        <v>31</v>
      </c>
      <c r="U204" s="44"/>
      <c r="V204" s="44" t="s">
        <v>31</v>
      </c>
      <c r="W204" s="44" t="s">
        <v>31</v>
      </c>
      <c r="X204" s="44"/>
      <c r="Y204" s="44" t="s">
        <v>31</v>
      </c>
      <c r="Z204" s="44" t="s">
        <v>31</v>
      </c>
      <c r="AA204" s="44"/>
      <c r="AB204" s="44" t="s">
        <v>31</v>
      </c>
      <c r="AC204" s="44" t="s">
        <v>31</v>
      </c>
      <c r="AD204" s="47">
        <f t="shared" si="49"/>
        <v>175.20000000000002</v>
      </c>
      <c r="AE204" s="47">
        <f t="shared" si="42"/>
        <v>175.20000000000002</v>
      </c>
      <c r="AF204" s="44"/>
      <c r="AG204" s="48">
        <v>182.03</v>
      </c>
      <c r="AH204" s="44" t="s">
        <v>31</v>
      </c>
      <c r="AI204" s="44"/>
      <c r="AJ204" s="47">
        <f t="shared" si="50"/>
        <v>186.15</v>
      </c>
      <c r="AK204" s="47">
        <f t="shared" si="43"/>
        <v>186.15</v>
      </c>
      <c r="AL204" s="44"/>
      <c r="AM204" s="47">
        <f t="shared" si="51"/>
        <v>78.84</v>
      </c>
      <c r="AN204" s="44" t="s">
        <v>31</v>
      </c>
      <c r="AO204" s="44"/>
      <c r="AP204" s="47">
        <f t="shared" si="52"/>
        <v>186.15</v>
      </c>
      <c r="AQ204" s="47">
        <f t="shared" si="44"/>
        <v>186.15</v>
      </c>
      <c r="AR204" s="44"/>
      <c r="AS204" s="47">
        <f t="shared" si="53"/>
        <v>164.25</v>
      </c>
      <c r="AT204" s="44" t="s">
        <v>31</v>
      </c>
      <c r="AU204" s="44"/>
      <c r="AV204" s="47">
        <f t="shared" si="54"/>
        <v>78.84</v>
      </c>
      <c r="AW204" s="44" t="s">
        <v>31</v>
      </c>
      <c r="AX204" s="44"/>
      <c r="AY204" s="47">
        <f t="shared" si="55"/>
        <v>78.84</v>
      </c>
      <c r="AZ204" s="44" t="s">
        <v>31</v>
      </c>
    </row>
    <row r="205" spans="1:52" s="49" customFormat="1" ht="13.2" x14ac:dyDescent="0.25">
      <c r="A205" s="44">
        <v>4300079</v>
      </c>
      <c r="B205" s="45" t="s">
        <v>236</v>
      </c>
      <c r="C205" s="65">
        <v>236</v>
      </c>
      <c r="D205" s="66">
        <v>73110</v>
      </c>
      <c r="E205" s="44">
        <f>VLOOKUP(A:A,'[1]Charge Level Data'!$C:$F,4,FALSE)</f>
        <v>320</v>
      </c>
      <c r="F205" s="47">
        <f t="shared" si="46"/>
        <v>188.8</v>
      </c>
      <c r="G205" s="48">
        <f t="shared" si="47"/>
        <v>84.96</v>
      </c>
      <c r="H205" s="47">
        <f t="shared" si="48"/>
        <v>200.6</v>
      </c>
      <c r="I205" s="48"/>
      <c r="J205" s="47">
        <f t="shared" si="56"/>
        <v>188.8</v>
      </c>
      <c r="K205" s="47">
        <f t="shared" si="45"/>
        <v>188.8</v>
      </c>
      <c r="L205" s="44"/>
      <c r="M205" s="44" t="s">
        <v>31</v>
      </c>
      <c r="N205" s="44" t="s">
        <v>31</v>
      </c>
      <c r="O205" s="44"/>
      <c r="P205" s="44" t="s">
        <v>31</v>
      </c>
      <c r="Q205" s="44" t="s">
        <v>31</v>
      </c>
      <c r="R205" s="44"/>
      <c r="S205" s="44" t="s">
        <v>31</v>
      </c>
      <c r="T205" s="44" t="s">
        <v>31</v>
      </c>
      <c r="U205" s="44"/>
      <c r="V205" s="44" t="s">
        <v>31</v>
      </c>
      <c r="W205" s="44" t="s">
        <v>31</v>
      </c>
      <c r="X205" s="44"/>
      <c r="Y205" s="44" t="s">
        <v>31</v>
      </c>
      <c r="Z205" s="44" t="s">
        <v>31</v>
      </c>
      <c r="AA205" s="44"/>
      <c r="AB205" s="44" t="s">
        <v>31</v>
      </c>
      <c r="AC205" s="44" t="s">
        <v>31</v>
      </c>
      <c r="AD205" s="47">
        <f t="shared" si="49"/>
        <v>188.8</v>
      </c>
      <c r="AE205" s="47">
        <f t="shared" si="42"/>
        <v>188.8</v>
      </c>
      <c r="AF205" s="44"/>
      <c r="AG205" s="48">
        <v>182.03</v>
      </c>
      <c r="AH205" s="44" t="s">
        <v>31</v>
      </c>
      <c r="AI205" s="44"/>
      <c r="AJ205" s="47">
        <f t="shared" si="50"/>
        <v>200.6</v>
      </c>
      <c r="AK205" s="47">
        <f t="shared" si="43"/>
        <v>200.6</v>
      </c>
      <c r="AL205" s="44"/>
      <c r="AM205" s="47">
        <f t="shared" si="51"/>
        <v>84.96</v>
      </c>
      <c r="AN205" s="44" t="s">
        <v>31</v>
      </c>
      <c r="AO205" s="44"/>
      <c r="AP205" s="47">
        <f t="shared" si="52"/>
        <v>200.6</v>
      </c>
      <c r="AQ205" s="47">
        <f t="shared" si="44"/>
        <v>200.6</v>
      </c>
      <c r="AR205" s="44"/>
      <c r="AS205" s="47">
        <f t="shared" si="53"/>
        <v>177</v>
      </c>
      <c r="AT205" s="44" t="s">
        <v>31</v>
      </c>
      <c r="AU205" s="44"/>
      <c r="AV205" s="47">
        <f t="shared" si="54"/>
        <v>84.96</v>
      </c>
      <c r="AW205" s="44" t="s">
        <v>31</v>
      </c>
      <c r="AX205" s="44"/>
      <c r="AY205" s="47">
        <f t="shared" si="55"/>
        <v>84.96</v>
      </c>
      <c r="AZ205" s="44" t="s">
        <v>31</v>
      </c>
    </row>
    <row r="206" spans="1:52" s="49" customFormat="1" ht="13.2" x14ac:dyDescent="0.25">
      <c r="A206" s="44">
        <v>4300081</v>
      </c>
      <c r="B206" s="45" t="s">
        <v>237</v>
      </c>
      <c r="C206" s="65">
        <v>166</v>
      </c>
      <c r="D206" s="66">
        <v>70360</v>
      </c>
      <c r="E206" s="44">
        <f>VLOOKUP(A:A,'[1]Charge Level Data'!$C:$F,4,FALSE)</f>
        <v>320</v>
      </c>
      <c r="F206" s="47">
        <f t="shared" si="46"/>
        <v>132.80000000000001</v>
      </c>
      <c r="G206" s="48">
        <f t="shared" si="47"/>
        <v>59.76</v>
      </c>
      <c r="H206" s="47">
        <f t="shared" si="48"/>
        <v>182.03</v>
      </c>
      <c r="I206" s="48"/>
      <c r="J206" s="47">
        <f t="shared" si="56"/>
        <v>132.80000000000001</v>
      </c>
      <c r="K206" s="47">
        <f t="shared" si="45"/>
        <v>132.80000000000001</v>
      </c>
      <c r="L206" s="44"/>
      <c r="M206" s="44" t="s">
        <v>31</v>
      </c>
      <c r="N206" s="44" t="s">
        <v>31</v>
      </c>
      <c r="O206" s="44"/>
      <c r="P206" s="44" t="s">
        <v>31</v>
      </c>
      <c r="Q206" s="44" t="s">
        <v>31</v>
      </c>
      <c r="R206" s="44"/>
      <c r="S206" s="44" t="s">
        <v>31</v>
      </c>
      <c r="T206" s="44" t="s">
        <v>31</v>
      </c>
      <c r="U206" s="44"/>
      <c r="V206" s="44" t="s">
        <v>31</v>
      </c>
      <c r="W206" s="44" t="s">
        <v>31</v>
      </c>
      <c r="X206" s="44"/>
      <c r="Y206" s="44" t="s">
        <v>31</v>
      </c>
      <c r="Z206" s="44" t="s">
        <v>31</v>
      </c>
      <c r="AA206" s="44"/>
      <c r="AB206" s="44" t="s">
        <v>31</v>
      </c>
      <c r="AC206" s="44" t="s">
        <v>31</v>
      </c>
      <c r="AD206" s="47">
        <f t="shared" si="49"/>
        <v>132.80000000000001</v>
      </c>
      <c r="AE206" s="47">
        <f t="shared" ref="AE206:AE269" si="57">C206*80%</f>
        <v>132.80000000000001</v>
      </c>
      <c r="AF206" s="44"/>
      <c r="AG206" s="48">
        <v>182.03</v>
      </c>
      <c r="AH206" s="44" t="s">
        <v>31</v>
      </c>
      <c r="AI206" s="44"/>
      <c r="AJ206" s="47">
        <f t="shared" si="50"/>
        <v>141.1</v>
      </c>
      <c r="AK206" s="47">
        <f t="shared" ref="AK206:AK269" si="58">C206*85%</f>
        <v>141.1</v>
      </c>
      <c r="AL206" s="44"/>
      <c r="AM206" s="47">
        <f t="shared" si="51"/>
        <v>59.76</v>
      </c>
      <c r="AN206" s="44" t="s">
        <v>31</v>
      </c>
      <c r="AO206" s="44"/>
      <c r="AP206" s="47">
        <f t="shared" si="52"/>
        <v>141.1</v>
      </c>
      <c r="AQ206" s="47">
        <f t="shared" ref="AQ206:AQ269" si="59">C206*85%</f>
        <v>141.1</v>
      </c>
      <c r="AR206" s="44"/>
      <c r="AS206" s="47">
        <f t="shared" si="53"/>
        <v>124.5</v>
      </c>
      <c r="AT206" s="44" t="s">
        <v>31</v>
      </c>
      <c r="AU206" s="44"/>
      <c r="AV206" s="47">
        <f t="shared" si="54"/>
        <v>59.76</v>
      </c>
      <c r="AW206" s="44" t="s">
        <v>31</v>
      </c>
      <c r="AX206" s="44"/>
      <c r="AY206" s="47">
        <f t="shared" si="55"/>
        <v>59.76</v>
      </c>
      <c r="AZ206" s="44" t="s">
        <v>31</v>
      </c>
    </row>
    <row r="207" spans="1:52" s="49" customFormat="1" ht="13.2" x14ac:dyDescent="0.25">
      <c r="A207" s="44">
        <v>4300087</v>
      </c>
      <c r="B207" s="45" t="s">
        <v>238</v>
      </c>
      <c r="C207" s="65">
        <v>270</v>
      </c>
      <c r="D207" s="66">
        <v>72170</v>
      </c>
      <c r="E207" s="44">
        <f>VLOOKUP(A:A,'[1]Charge Level Data'!$C:$F,4,FALSE)</f>
        <v>320</v>
      </c>
      <c r="F207" s="47">
        <f t="shared" si="46"/>
        <v>216</v>
      </c>
      <c r="G207" s="48">
        <f t="shared" si="47"/>
        <v>97.2</v>
      </c>
      <c r="H207" s="47">
        <f t="shared" si="48"/>
        <v>245.18</v>
      </c>
      <c r="I207" s="48"/>
      <c r="J207" s="47">
        <f t="shared" si="56"/>
        <v>216</v>
      </c>
      <c r="K207" s="47">
        <f t="shared" si="45"/>
        <v>216</v>
      </c>
      <c r="L207" s="44"/>
      <c r="M207" s="44" t="s">
        <v>31</v>
      </c>
      <c r="N207" s="44" t="s">
        <v>31</v>
      </c>
      <c r="O207" s="44"/>
      <c r="P207" s="44" t="s">
        <v>31</v>
      </c>
      <c r="Q207" s="44" t="s">
        <v>31</v>
      </c>
      <c r="R207" s="44"/>
      <c r="S207" s="44" t="s">
        <v>31</v>
      </c>
      <c r="T207" s="44" t="s">
        <v>31</v>
      </c>
      <c r="U207" s="44"/>
      <c r="V207" s="44" t="s">
        <v>31</v>
      </c>
      <c r="W207" s="44" t="s">
        <v>31</v>
      </c>
      <c r="X207" s="44"/>
      <c r="Y207" s="44" t="s">
        <v>31</v>
      </c>
      <c r="Z207" s="44" t="s">
        <v>31</v>
      </c>
      <c r="AA207" s="44"/>
      <c r="AB207" s="44" t="s">
        <v>31</v>
      </c>
      <c r="AC207" s="44" t="s">
        <v>31</v>
      </c>
      <c r="AD207" s="47">
        <f t="shared" si="49"/>
        <v>216</v>
      </c>
      <c r="AE207" s="47">
        <f t="shared" si="57"/>
        <v>216</v>
      </c>
      <c r="AF207" s="44"/>
      <c r="AG207" s="48">
        <v>245.18</v>
      </c>
      <c r="AH207" s="44" t="s">
        <v>31</v>
      </c>
      <c r="AI207" s="44"/>
      <c r="AJ207" s="47">
        <f t="shared" si="50"/>
        <v>229.5</v>
      </c>
      <c r="AK207" s="47">
        <f t="shared" si="58"/>
        <v>229.5</v>
      </c>
      <c r="AL207" s="44"/>
      <c r="AM207" s="47">
        <f t="shared" si="51"/>
        <v>97.2</v>
      </c>
      <c r="AN207" s="44" t="s">
        <v>31</v>
      </c>
      <c r="AO207" s="44"/>
      <c r="AP207" s="47">
        <f t="shared" si="52"/>
        <v>229.5</v>
      </c>
      <c r="AQ207" s="47">
        <f t="shared" si="59"/>
        <v>229.5</v>
      </c>
      <c r="AR207" s="44"/>
      <c r="AS207" s="47">
        <f t="shared" si="53"/>
        <v>202.5</v>
      </c>
      <c r="AT207" s="44" t="s">
        <v>31</v>
      </c>
      <c r="AU207" s="44"/>
      <c r="AV207" s="47">
        <f t="shared" si="54"/>
        <v>97.2</v>
      </c>
      <c r="AW207" s="44" t="s">
        <v>31</v>
      </c>
      <c r="AX207" s="44"/>
      <c r="AY207" s="47">
        <f t="shared" si="55"/>
        <v>97.2</v>
      </c>
      <c r="AZ207" s="44" t="s">
        <v>31</v>
      </c>
    </row>
    <row r="208" spans="1:52" s="49" customFormat="1" ht="13.2" x14ac:dyDescent="0.25">
      <c r="A208" s="44">
        <v>4300088</v>
      </c>
      <c r="B208" s="45" t="s">
        <v>238</v>
      </c>
      <c r="C208" s="65">
        <v>219</v>
      </c>
      <c r="D208" s="66">
        <v>72190</v>
      </c>
      <c r="E208" s="44">
        <f>VLOOKUP(A:A,'[1]Charge Level Data'!$C:$F,4,FALSE)</f>
        <v>320</v>
      </c>
      <c r="F208" s="47">
        <f t="shared" si="46"/>
        <v>175.20000000000002</v>
      </c>
      <c r="G208" s="48">
        <f t="shared" si="47"/>
        <v>78.84</v>
      </c>
      <c r="H208" s="47">
        <f t="shared" si="48"/>
        <v>245.18</v>
      </c>
      <c r="I208" s="48"/>
      <c r="J208" s="47">
        <f t="shared" si="56"/>
        <v>175.20000000000002</v>
      </c>
      <c r="K208" s="47">
        <f t="shared" si="45"/>
        <v>175.20000000000002</v>
      </c>
      <c r="L208" s="44"/>
      <c r="M208" s="44" t="s">
        <v>31</v>
      </c>
      <c r="N208" s="44" t="s">
        <v>31</v>
      </c>
      <c r="O208" s="44"/>
      <c r="P208" s="44" t="s">
        <v>31</v>
      </c>
      <c r="Q208" s="44" t="s">
        <v>31</v>
      </c>
      <c r="R208" s="44"/>
      <c r="S208" s="44" t="s">
        <v>31</v>
      </c>
      <c r="T208" s="44" t="s">
        <v>31</v>
      </c>
      <c r="U208" s="44"/>
      <c r="V208" s="44" t="s">
        <v>31</v>
      </c>
      <c r="W208" s="44" t="s">
        <v>31</v>
      </c>
      <c r="X208" s="44"/>
      <c r="Y208" s="44" t="s">
        <v>31</v>
      </c>
      <c r="Z208" s="44" t="s">
        <v>31</v>
      </c>
      <c r="AA208" s="44"/>
      <c r="AB208" s="44" t="s">
        <v>31</v>
      </c>
      <c r="AC208" s="44" t="s">
        <v>31</v>
      </c>
      <c r="AD208" s="47">
        <f t="shared" si="49"/>
        <v>175.20000000000002</v>
      </c>
      <c r="AE208" s="47">
        <f t="shared" si="57"/>
        <v>175.20000000000002</v>
      </c>
      <c r="AF208" s="44"/>
      <c r="AG208" s="48">
        <v>245.18</v>
      </c>
      <c r="AH208" s="44" t="s">
        <v>31</v>
      </c>
      <c r="AI208" s="44"/>
      <c r="AJ208" s="47">
        <f t="shared" si="50"/>
        <v>186.15</v>
      </c>
      <c r="AK208" s="47">
        <f t="shared" si="58"/>
        <v>186.15</v>
      </c>
      <c r="AL208" s="44"/>
      <c r="AM208" s="47">
        <f t="shared" si="51"/>
        <v>78.84</v>
      </c>
      <c r="AN208" s="44" t="s">
        <v>31</v>
      </c>
      <c r="AO208" s="44"/>
      <c r="AP208" s="47">
        <f t="shared" si="52"/>
        <v>186.15</v>
      </c>
      <c r="AQ208" s="47">
        <f t="shared" si="59"/>
        <v>186.15</v>
      </c>
      <c r="AR208" s="44"/>
      <c r="AS208" s="47">
        <f t="shared" si="53"/>
        <v>164.25</v>
      </c>
      <c r="AT208" s="44" t="s">
        <v>31</v>
      </c>
      <c r="AU208" s="44"/>
      <c r="AV208" s="47">
        <f t="shared" si="54"/>
        <v>78.84</v>
      </c>
      <c r="AW208" s="44" t="s">
        <v>31</v>
      </c>
      <c r="AX208" s="44"/>
      <c r="AY208" s="47">
        <f t="shared" si="55"/>
        <v>78.84</v>
      </c>
      <c r="AZ208" s="44" t="s">
        <v>31</v>
      </c>
    </row>
    <row r="209" spans="1:52" s="49" customFormat="1" ht="13.2" x14ac:dyDescent="0.25">
      <c r="A209" s="44">
        <v>4300089</v>
      </c>
      <c r="B209" s="45" t="s">
        <v>239</v>
      </c>
      <c r="C209" s="65">
        <v>516</v>
      </c>
      <c r="D209" s="66">
        <v>71111</v>
      </c>
      <c r="E209" s="44">
        <f>VLOOKUP(A:A,'[1]Charge Level Data'!$C:$F,4,FALSE)</f>
        <v>320</v>
      </c>
      <c r="F209" s="47">
        <f t="shared" si="46"/>
        <v>412.8</v>
      </c>
      <c r="G209" s="48">
        <f t="shared" si="47"/>
        <v>185.76</v>
      </c>
      <c r="H209" s="47">
        <f t="shared" si="48"/>
        <v>438.59999999999997</v>
      </c>
      <c r="I209" s="48"/>
      <c r="J209" s="47">
        <f t="shared" si="56"/>
        <v>412.8</v>
      </c>
      <c r="K209" s="47">
        <f t="shared" si="45"/>
        <v>412.8</v>
      </c>
      <c r="L209" s="44"/>
      <c r="M209" s="44" t="s">
        <v>31</v>
      </c>
      <c r="N209" s="44" t="s">
        <v>31</v>
      </c>
      <c r="O209" s="44"/>
      <c r="P209" s="44" t="s">
        <v>31</v>
      </c>
      <c r="Q209" s="44" t="s">
        <v>31</v>
      </c>
      <c r="R209" s="44"/>
      <c r="S209" s="44" t="s">
        <v>31</v>
      </c>
      <c r="T209" s="44" t="s">
        <v>31</v>
      </c>
      <c r="U209" s="44"/>
      <c r="V209" s="44" t="s">
        <v>31</v>
      </c>
      <c r="W209" s="44" t="s">
        <v>31</v>
      </c>
      <c r="X209" s="44"/>
      <c r="Y209" s="44" t="s">
        <v>31</v>
      </c>
      <c r="Z209" s="44" t="s">
        <v>31</v>
      </c>
      <c r="AA209" s="44"/>
      <c r="AB209" s="44" t="s">
        <v>31</v>
      </c>
      <c r="AC209" s="44" t="s">
        <v>31</v>
      </c>
      <c r="AD209" s="47">
        <f t="shared" si="49"/>
        <v>412.8</v>
      </c>
      <c r="AE209" s="47">
        <f t="shared" si="57"/>
        <v>412.8</v>
      </c>
      <c r="AF209" s="44"/>
      <c r="AG209" s="48">
        <v>245.18</v>
      </c>
      <c r="AH209" s="44" t="s">
        <v>31</v>
      </c>
      <c r="AI209" s="44"/>
      <c r="AJ209" s="47">
        <f t="shared" si="50"/>
        <v>438.59999999999997</v>
      </c>
      <c r="AK209" s="47">
        <f t="shared" si="58"/>
        <v>438.59999999999997</v>
      </c>
      <c r="AL209" s="44"/>
      <c r="AM209" s="47">
        <f t="shared" si="51"/>
        <v>185.76</v>
      </c>
      <c r="AN209" s="44" t="s">
        <v>31</v>
      </c>
      <c r="AO209" s="44"/>
      <c r="AP209" s="47">
        <f t="shared" si="52"/>
        <v>438.59999999999997</v>
      </c>
      <c r="AQ209" s="47">
        <f t="shared" si="59"/>
        <v>438.59999999999997</v>
      </c>
      <c r="AR209" s="44"/>
      <c r="AS209" s="47">
        <f t="shared" si="53"/>
        <v>387</v>
      </c>
      <c r="AT209" s="44" t="s">
        <v>31</v>
      </c>
      <c r="AU209" s="44"/>
      <c r="AV209" s="47">
        <f t="shared" si="54"/>
        <v>185.76</v>
      </c>
      <c r="AW209" s="44" t="s">
        <v>31</v>
      </c>
      <c r="AX209" s="44"/>
      <c r="AY209" s="47">
        <f t="shared" si="55"/>
        <v>185.76</v>
      </c>
      <c r="AZ209" s="44" t="s">
        <v>31</v>
      </c>
    </row>
    <row r="210" spans="1:52" s="49" customFormat="1" ht="13.2" x14ac:dyDescent="0.25">
      <c r="A210" s="44">
        <v>4300090</v>
      </c>
      <c r="B210" s="45" t="s">
        <v>240</v>
      </c>
      <c r="C210" s="65">
        <v>287</v>
      </c>
      <c r="D210" s="66">
        <v>71100</v>
      </c>
      <c r="E210" s="44">
        <f>VLOOKUP(A:A,'[1]Charge Level Data'!$C:$F,4,FALSE)</f>
        <v>320</v>
      </c>
      <c r="F210" s="47">
        <f t="shared" si="46"/>
        <v>229.60000000000002</v>
      </c>
      <c r="G210" s="48">
        <f t="shared" si="47"/>
        <v>103.32</v>
      </c>
      <c r="H210" s="47">
        <f t="shared" si="48"/>
        <v>243.95</v>
      </c>
      <c r="I210" s="48"/>
      <c r="J210" s="47">
        <f t="shared" si="56"/>
        <v>229.60000000000002</v>
      </c>
      <c r="K210" s="47">
        <f t="shared" si="45"/>
        <v>229.60000000000002</v>
      </c>
      <c r="L210" s="44"/>
      <c r="M210" s="44" t="s">
        <v>31</v>
      </c>
      <c r="N210" s="44" t="s">
        <v>31</v>
      </c>
      <c r="O210" s="44"/>
      <c r="P210" s="44" t="s">
        <v>31</v>
      </c>
      <c r="Q210" s="44" t="s">
        <v>31</v>
      </c>
      <c r="R210" s="44"/>
      <c r="S210" s="44" t="s">
        <v>31</v>
      </c>
      <c r="T210" s="44" t="s">
        <v>31</v>
      </c>
      <c r="U210" s="44"/>
      <c r="V210" s="44" t="s">
        <v>31</v>
      </c>
      <c r="W210" s="44" t="s">
        <v>31</v>
      </c>
      <c r="X210" s="44"/>
      <c r="Y210" s="44" t="s">
        <v>31</v>
      </c>
      <c r="Z210" s="44" t="s">
        <v>31</v>
      </c>
      <c r="AA210" s="44"/>
      <c r="AB210" s="44" t="s">
        <v>31</v>
      </c>
      <c r="AC210" s="44" t="s">
        <v>31</v>
      </c>
      <c r="AD210" s="47">
        <f t="shared" si="49"/>
        <v>229.60000000000002</v>
      </c>
      <c r="AE210" s="47">
        <f t="shared" si="57"/>
        <v>229.60000000000002</v>
      </c>
      <c r="AF210" s="44"/>
      <c r="AG210" s="48">
        <v>182.03</v>
      </c>
      <c r="AH210" s="44" t="s">
        <v>31</v>
      </c>
      <c r="AI210" s="44"/>
      <c r="AJ210" s="47">
        <f t="shared" si="50"/>
        <v>243.95</v>
      </c>
      <c r="AK210" s="47">
        <f t="shared" si="58"/>
        <v>243.95</v>
      </c>
      <c r="AL210" s="44"/>
      <c r="AM210" s="47">
        <f t="shared" si="51"/>
        <v>103.32</v>
      </c>
      <c r="AN210" s="44" t="s">
        <v>31</v>
      </c>
      <c r="AO210" s="44"/>
      <c r="AP210" s="47">
        <f t="shared" si="52"/>
        <v>243.95</v>
      </c>
      <c r="AQ210" s="47">
        <f t="shared" si="59"/>
        <v>243.95</v>
      </c>
      <c r="AR210" s="44"/>
      <c r="AS210" s="47">
        <f t="shared" si="53"/>
        <v>215.25</v>
      </c>
      <c r="AT210" s="44" t="s">
        <v>31</v>
      </c>
      <c r="AU210" s="44"/>
      <c r="AV210" s="47">
        <f t="shared" si="54"/>
        <v>103.32</v>
      </c>
      <c r="AW210" s="44" t="s">
        <v>31</v>
      </c>
      <c r="AX210" s="44"/>
      <c r="AY210" s="47">
        <f t="shared" si="55"/>
        <v>103.32</v>
      </c>
      <c r="AZ210" s="44" t="s">
        <v>31</v>
      </c>
    </row>
    <row r="211" spans="1:52" s="49" customFormat="1" ht="13.2" x14ac:dyDescent="0.25">
      <c r="A211" s="44">
        <v>4300093</v>
      </c>
      <c r="B211" s="45" t="s">
        <v>241</v>
      </c>
      <c r="C211" s="65">
        <v>475</v>
      </c>
      <c r="D211" s="66">
        <v>71101</v>
      </c>
      <c r="E211" s="44">
        <f>VLOOKUP(A:A,'[1]Charge Level Data'!$C:$F,4,FALSE)</f>
        <v>320</v>
      </c>
      <c r="F211" s="47">
        <f t="shared" si="46"/>
        <v>380</v>
      </c>
      <c r="G211" s="48">
        <f t="shared" si="47"/>
        <v>171</v>
      </c>
      <c r="H211" s="47">
        <f t="shared" si="48"/>
        <v>403.75</v>
      </c>
      <c r="I211" s="48"/>
      <c r="J211" s="47">
        <f t="shared" si="56"/>
        <v>380</v>
      </c>
      <c r="K211" s="47">
        <f t="shared" ref="K211:K274" si="60">C211*80%</f>
        <v>380</v>
      </c>
      <c r="L211" s="44"/>
      <c r="M211" s="44" t="s">
        <v>31</v>
      </c>
      <c r="N211" s="44" t="s">
        <v>31</v>
      </c>
      <c r="O211" s="44"/>
      <c r="P211" s="44" t="s">
        <v>31</v>
      </c>
      <c r="Q211" s="44" t="s">
        <v>31</v>
      </c>
      <c r="R211" s="44"/>
      <c r="S211" s="44" t="s">
        <v>31</v>
      </c>
      <c r="T211" s="44" t="s">
        <v>31</v>
      </c>
      <c r="U211" s="44"/>
      <c r="V211" s="44" t="s">
        <v>31</v>
      </c>
      <c r="W211" s="44" t="s">
        <v>31</v>
      </c>
      <c r="X211" s="44"/>
      <c r="Y211" s="44" t="s">
        <v>31</v>
      </c>
      <c r="Z211" s="44" t="s">
        <v>31</v>
      </c>
      <c r="AA211" s="44"/>
      <c r="AB211" s="44" t="s">
        <v>31</v>
      </c>
      <c r="AC211" s="44" t="s">
        <v>31</v>
      </c>
      <c r="AD211" s="47">
        <f t="shared" si="49"/>
        <v>380</v>
      </c>
      <c r="AE211" s="47">
        <f t="shared" si="57"/>
        <v>380</v>
      </c>
      <c r="AF211" s="44"/>
      <c r="AG211" s="48">
        <v>245.18</v>
      </c>
      <c r="AH211" s="44" t="s">
        <v>31</v>
      </c>
      <c r="AI211" s="44"/>
      <c r="AJ211" s="47">
        <f t="shared" si="50"/>
        <v>403.75</v>
      </c>
      <c r="AK211" s="47">
        <f t="shared" si="58"/>
        <v>403.75</v>
      </c>
      <c r="AL211" s="44"/>
      <c r="AM211" s="47">
        <f t="shared" si="51"/>
        <v>171</v>
      </c>
      <c r="AN211" s="44" t="s">
        <v>31</v>
      </c>
      <c r="AO211" s="44"/>
      <c r="AP211" s="47">
        <f t="shared" si="52"/>
        <v>403.75</v>
      </c>
      <c r="AQ211" s="47">
        <f t="shared" si="59"/>
        <v>403.75</v>
      </c>
      <c r="AR211" s="44"/>
      <c r="AS211" s="47">
        <f t="shared" si="53"/>
        <v>356.25</v>
      </c>
      <c r="AT211" s="44" t="s">
        <v>31</v>
      </c>
      <c r="AU211" s="44"/>
      <c r="AV211" s="47">
        <f t="shared" si="54"/>
        <v>171</v>
      </c>
      <c r="AW211" s="44" t="s">
        <v>31</v>
      </c>
      <c r="AX211" s="44"/>
      <c r="AY211" s="47">
        <f t="shared" si="55"/>
        <v>171</v>
      </c>
      <c r="AZ211" s="44" t="s">
        <v>31</v>
      </c>
    </row>
    <row r="212" spans="1:52" s="49" customFormat="1" ht="13.2" x14ac:dyDescent="0.25">
      <c r="A212" s="44">
        <v>4300094</v>
      </c>
      <c r="B212" s="45" t="s">
        <v>242</v>
      </c>
      <c r="C212" s="65">
        <v>175</v>
      </c>
      <c r="D212" s="66">
        <v>72220</v>
      </c>
      <c r="E212" s="44">
        <f>VLOOKUP(A:A,'[1]Charge Level Data'!$C:$F,4,FALSE)</f>
        <v>320</v>
      </c>
      <c r="F212" s="47">
        <f t="shared" si="46"/>
        <v>140</v>
      </c>
      <c r="G212" s="48">
        <f t="shared" si="47"/>
        <v>63</v>
      </c>
      <c r="H212" s="47">
        <f t="shared" si="48"/>
        <v>182.03</v>
      </c>
      <c r="I212" s="48"/>
      <c r="J212" s="47">
        <f t="shared" si="56"/>
        <v>140</v>
      </c>
      <c r="K212" s="47">
        <f t="shared" si="60"/>
        <v>140</v>
      </c>
      <c r="L212" s="44"/>
      <c r="M212" s="44" t="s">
        <v>31</v>
      </c>
      <c r="N212" s="44" t="s">
        <v>31</v>
      </c>
      <c r="O212" s="44"/>
      <c r="P212" s="44" t="s">
        <v>31</v>
      </c>
      <c r="Q212" s="44" t="s">
        <v>31</v>
      </c>
      <c r="R212" s="44"/>
      <c r="S212" s="44" t="s">
        <v>31</v>
      </c>
      <c r="T212" s="44" t="s">
        <v>31</v>
      </c>
      <c r="U212" s="44"/>
      <c r="V212" s="44" t="s">
        <v>31</v>
      </c>
      <c r="W212" s="44" t="s">
        <v>31</v>
      </c>
      <c r="X212" s="44"/>
      <c r="Y212" s="44" t="s">
        <v>31</v>
      </c>
      <c r="Z212" s="44" t="s">
        <v>31</v>
      </c>
      <c r="AA212" s="44"/>
      <c r="AB212" s="44" t="s">
        <v>31</v>
      </c>
      <c r="AC212" s="44" t="s">
        <v>31</v>
      </c>
      <c r="AD212" s="47">
        <f t="shared" si="49"/>
        <v>140</v>
      </c>
      <c r="AE212" s="47">
        <f t="shared" si="57"/>
        <v>140</v>
      </c>
      <c r="AF212" s="44"/>
      <c r="AG212" s="48">
        <v>182.03</v>
      </c>
      <c r="AH212" s="44" t="s">
        <v>31</v>
      </c>
      <c r="AI212" s="44"/>
      <c r="AJ212" s="47">
        <f t="shared" si="50"/>
        <v>148.75</v>
      </c>
      <c r="AK212" s="47">
        <f t="shared" si="58"/>
        <v>148.75</v>
      </c>
      <c r="AL212" s="44"/>
      <c r="AM212" s="47">
        <f t="shared" si="51"/>
        <v>63</v>
      </c>
      <c r="AN212" s="44" t="s">
        <v>31</v>
      </c>
      <c r="AO212" s="44"/>
      <c r="AP212" s="47">
        <f t="shared" si="52"/>
        <v>148.75</v>
      </c>
      <c r="AQ212" s="47">
        <f t="shared" si="59"/>
        <v>148.75</v>
      </c>
      <c r="AR212" s="44"/>
      <c r="AS212" s="47">
        <f t="shared" si="53"/>
        <v>131.25</v>
      </c>
      <c r="AT212" s="44" t="s">
        <v>31</v>
      </c>
      <c r="AU212" s="44"/>
      <c r="AV212" s="47">
        <f t="shared" si="54"/>
        <v>63</v>
      </c>
      <c r="AW212" s="44" t="s">
        <v>31</v>
      </c>
      <c r="AX212" s="44"/>
      <c r="AY212" s="47">
        <f t="shared" si="55"/>
        <v>63</v>
      </c>
      <c r="AZ212" s="44" t="s">
        <v>31</v>
      </c>
    </row>
    <row r="213" spans="1:52" s="49" customFormat="1" ht="13.2" x14ac:dyDescent="0.25">
      <c r="A213" s="44">
        <v>4300095</v>
      </c>
      <c r="B213" s="45" t="s">
        <v>243</v>
      </c>
      <c r="C213" s="65">
        <v>149</v>
      </c>
      <c r="D213" s="66">
        <v>73010</v>
      </c>
      <c r="E213" s="44">
        <f>VLOOKUP(A:A,'[1]Charge Level Data'!$C:$F,4,FALSE)</f>
        <v>320</v>
      </c>
      <c r="F213" s="47">
        <f t="shared" si="46"/>
        <v>119.2</v>
      </c>
      <c r="G213" s="48">
        <f t="shared" si="47"/>
        <v>53.64</v>
      </c>
      <c r="H213" s="47">
        <f t="shared" si="48"/>
        <v>245.18</v>
      </c>
      <c r="I213" s="48"/>
      <c r="J213" s="47">
        <f t="shared" si="56"/>
        <v>119.2</v>
      </c>
      <c r="K213" s="47">
        <f t="shared" si="60"/>
        <v>119.2</v>
      </c>
      <c r="L213" s="44"/>
      <c r="M213" s="44" t="s">
        <v>31</v>
      </c>
      <c r="N213" s="44" t="s">
        <v>31</v>
      </c>
      <c r="O213" s="44"/>
      <c r="P213" s="44" t="s">
        <v>31</v>
      </c>
      <c r="Q213" s="44" t="s">
        <v>31</v>
      </c>
      <c r="R213" s="44"/>
      <c r="S213" s="44" t="s">
        <v>31</v>
      </c>
      <c r="T213" s="44" t="s">
        <v>31</v>
      </c>
      <c r="U213" s="44"/>
      <c r="V213" s="44" t="s">
        <v>31</v>
      </c>
      <c r="W213" s="44" t="s">
        <v>31</v>
      </c>
      <c r="X213" s="44"/>
      <c r="Y213" s="44" t="s">
        <v>31</v>
      </c>
      <c r="Z213" s="44" t="s">
        <v>31</v>
      </c>
      <c r="AA213" s="44"/>
      <c r="AB213" s="44" t="s">
        <v>31</v>
      </c>
      <c r="AC213" s="44" t="s">
        <v>31</v>
      </c>
      <c r="AD213" s="47">
        <f t="shared" si="49"/>
        <v>119.2</v>
      </c>
      <c r="AE213" s="47">
        <f t="shared" si="57"/>
        <v>119.2</v>
      </c>
      <c r="AF213" s="44"/>
      <c r="AG213" s="48">
        <v>245.18</v>
      </c>
      <c r="AH213" s="44" t="s">
        <v>31</v>
      </c>
      <c r="AI213" s="44"/>
      <c r="AJ213" s="47">
        <f t="shared" si="50"/>
        <v>126.64999999999999</v>
      </c>
      <c r="AK213" s="47">
        <f t="shared" si="58"/>
        <v>126.64999999999999</v>
      </c>
      <c r="AL213" s="44"/>
      <c r="AM213" s="47">
        <f t="shared" si="51"/>
        <v>53.64</v>
      </c>
      <c r="AN213" s="44" t="s">
        <v>31</v>
      </c>
      <c r="AO213" s="44"/>
      <c r="AP213" s="47">
        <f t="shared" si="52"/>
        <v>126.64999999999999</v>
      </c>
      <c r="AQ213" s="47">
        <f t="shared" si="59"/>
        <v>126.64999999999999</v>
      </c>
      <c r="AR213" s="44"/>
      <c r="AS213" s="47">
        <f t="shared" si="53"/>
        <v>111.75</v>
      </c>
      <c r="AT213" s="44" t="s">
        <v>31</v>
      </c>
      <c r="AU213" s="44"/>
      <c r="AV213" s="47">
        <f t="shared" si="54"/>
        <v>53.64</v>
      </c>
      <c r="AW213" s="44" t="s">
        <v>31</v>
      </c>
      <c r="AX213" s="44"/>
      <c r="AY213" s="47">
        <f t="shared" si="55"/>
        <v>53.64</v>
      </c>
      <c r="AZ213" s="44" t="s">
        <v>31</v>
      </c>
    </row>
    <row r="214" spans="1:52" s="49" customFormat="1" ht="13.2" x14ac:dyDescent="0.25">
      <c r="A214" s="44">
        <v>4300098</v>
      </c>
      <c r="B214" s="45" t="s">
        <v>244</v>
      </c>
      <c r="C214" s="65">
        <v>265</v>
      </c>
      <c r="D214" s="66">
        <v>73030</v>
      </c>
      <c r="E214" s="44">
        <f>VLOOKUP(A:A,'[1]Charge Level Data'!$C:$F,4,FALSE)</f>
        <v>320</v>
      </c>
      <c r="F214" s="47">
        <f t="shared" si="46"/>
        <v>212</v>
      </c>
      <c r="G214" s="48">
        <f t="shared" si="47"/>
        <v>95.399999999999991</v>
      </c>
      <c r="H214" s="47">
        <f t="shared" si="48"/>
        <v>225.25</v>
      </c>
      <c r="I214" s="48"/>
      <c r="J214" s="47">
        <f t="shared" si="56"/>
        <v>212</v>
      </c>
      <c r="K214" s="47">
        <f t="shared" si="60"/>
        <v>212</v>
      </c>
      <c r="L214" s="44"/>
      <c r="M214" s="44" t="s">
        <v>31</v>
      </c>
      <c r="N214" s="44" t="s">
        <v>31</v>
      </c>
      <c r="O214" s="44"/>
      <c r="P214" s="44" t="s">
        <v>31</v>
      </c>
      <c r="Q214" s="44" t="s">
        <v>31</v>
      </c>
      <c r="R214" s="44"/>
      <c r="S214" s="44" t="s">
        <v>31</v>
      </c>
      <c r="T214" s="44" t="s">
        <v>31</v>
      </c>
      <c r="U214" s="44"/>
      <c r="V214" s="44" t="s">
        <v>31</v>
      </c>
      <c r="W214" s="44" t="s">
        <v>31</v>
      </c>
      <c r="X214" s="44"/>
      <c r="Y214" s="44" t="s">
        <v>31</v>
      </c>
      <c r="Z214" s="44" t="s">
        <v>31</v>
      </c>
      <c r="AA214" s="44"/>
      <c r="AB214" s="44" t="s">
        <v>31</v>
      </c>
      <c r="AC214" s="44" t="s">
        <v>31</v>
      </c>
      <c r="AD214" s="47">
        <f t="shared" si="49"/>
        <v>212</v>
      </c>
      <c r="AE214" s="47">
        <f t="shared" si="57"/>
        <v>212</v>
      </c>
      <c r="AF214" s="44"/>
      <c r="AG214" s="48">
        <v>182.03</v>
      </c>
      <c r="AH214" s="44" t="s">
        <v>31</v>
      </c>
      <c r="AI214" s="44"/>
      <c r="AJ214" s="47">
        <f t="shared" si="50"/>
        <v>225.25</v>
      </c>
      <c r="AK214" s="47">
        <f t="shared" si="58"/>
        <v>225.25</v>
      </c>
      <c r="AL214" s="44"/>
      <c r="AM214" s="47">
        <f t="shared" si="51"/>
        <v>95.399999999999991</v>
      </c>
      <c r="AN214" s="44" t="s">
        <v>31</v>
      </c>
      <c r="AO214" s="44"/>
      <c r="AP214" s="47">
        <f t="shared" si="52"/>
        <v>225.25</v>
      </c>
      <c r="AQ214" s="47">
        <f t="shared" si="59"/>
        <v>225.25</v>
      </c>
      <c r="AR214" s="44"/>
      <c r="AS214" s="47">
        <f t="shared" si="53"/>
        <v>198.75</v>
      </c>
      <c r="AT214" s="44" t="s">
        <v>31</v>
      </c>
      <c r="AU214" s="44"/>
      <c r="AV214" s="47">
        <f t="shared" si="54"/>
        <v>95.399999999999991</v>
      </c>
      <c r="AW214" s="44" t="s">
        <v>31</v>
      </c>
      <c r="AX214" s="44"/>
      <c r="AY214" s="47">
        <f t="shared" si="55"/>
        <v>95.399999999999991</v>
      </c>
      <c r="AZ214" s="44" t="s">
        <v>31</v>
      </c>
    </row>
    <row r="215" spans="1:52" s="49" customFormat="1" ht="13.2" x14ac:dyDescent="0.25">
      <c r="A215" s="44">
        <v>4300100</v>
      </c>
      <c r="B215" s="45" t="s">
        <v>245</v>
      </c>
      <c r="C215" s="65">
        <v>334</v>
      </c>
      <c r="D215" s="66">
        <v>70220</v>
      </c>
      <c r="E215" s="44">
        <f>VLOOKUP(A:A,'[1]Charge Level Data'!$C:$F,4,FALSE)</f>
        <v>320</v>
      </c>
      <c r="F215" s="47">
        <f t="shared" si="46"/>
        <v>267.2</v>
      </c>
      <c r="G215" s="48">
        <f t="shared" si="47"/>
        <v>120.24</v>
      </c>
      <c r="H215" s="47">
        <f t="shared" si="48"/>
        <v>283.89999999999998</v>
      </c>
      <c r="I215" s="48"/>
      <c r="J215" s="47">
        <f t="shared" si="56"/>
        <v>267.2</v>
      </c>
      <c r="K215" s="47">
        <f t="shared" si="60"/>
        <v>267.2</v>
      </c>
      <c r="L215" s="44"/>
      <c r="M215" s="44" t="s">
        <v>31</v>
      </c>
      <c r="N215" s="44" t="s">
        <v>31</v>
      </c>
      <c r="O215" s="44"/>
      <c r="P215" s="44" t="s">
        <v>31</v>
      </c>
      <c r="Q215" s="44" t="s">
        <v>31</v>
      </c>
      <c r="R215" s="44"/>
      <c r="S215" s="44" t="s">
        <v>31</v>
      </c>
      <c r="T215" s="44" t="s">
        <v>31</v>
      </c>
      <c r="U215" s="44"/>
      <c r="V215" s="44" t="s">
        <v>31</v>
      </c>
      <c r="W215" s="44" t="s">
        <v>31</v>
      </c>
      <c r="X215" s="44"/>
      <c r="Y215" s="44" t="s">
        <v>31</v>
      </c>
      <c r="Z215" s="44" t="s">
        <v>31</v>
      </c>
      <c r="AA215" s="44"/>
      <c r="AB215" s="44" t="s">
        <v>31</v>
      </c>
      <c r="AC215" s="44" t="s">
        <v>31</v>
      </c>
      <c r="AD215" s="47">
        <f t="shared" si="49"/>
        <v>267.2</v>
      </c>
      <c r="AE215" s="47">
        <f t="shared" si="57"/>
        <v>267.2</v>
      </c>
      <c r="AF215" s="44"/>
      <c r="AG215" s="48">
        <v>182.03</v>
      </c>
      <c r="AH215" s="44" t="s">
        <v>31</v>
      </c>
      <c r="AI215" s="44"/>
      <c r="AJ215" s="47">
        <f t="shared" si="50"/>
        <v>283.89999999999998</v>
      </c>
      <c r="AK215" s="47">
        <f t="shared" si="58"/>
        <v>283.89999999999998</v>
      </c>
      <c r="AL215" s="44"/>
      <c r="AM215" s="47">
        <f t="shared" si="51"/>
        <v>120.24</v>
      </c>
      <c r="AN215" s="44" t="s">
        <v>31</v>
      </c>
      <c r="AO215" s="44"/>
      <c r="AP215" s="47">
        <f t="shared" si="52"/>
        <v>283.89999999999998</v>
      </c>
      <c r="AQ215" s="47">
        <f t="shared" si="59"/>
        <v>283.89999999999998</v>
      </c>
      <c r="AR215" s="44"/>
      <c r="AS215" s="47">
        <f t="shared" si="53"/>
        <v>250.5</v>
      </c>
      <c r="AT215" s="44" t="s">
        <v>31</v>
      </c>
      <c r="AU215" s="44"/>
      <c r="AV215" s="47">
        <f t="shared" si="54"/>
        <v>120.24</v>
      </c>
      <c r="AW215" s="44" t="s">
        <v>31</v>
      </c>
      <c r="AX215" s="44"/>
      <c r="AY215" s="47">
        <f t="shared" si="55"/>
        <v>120.24</v>
      </c>
      <c r="AZ215" s="44" t="s">
        <v>31</v>
      </c>
    </row>
    <row r="216" spans="1:52" s="49" customFormat="1" ht="13.2" x14ac:dyDescent="0.25">
      <c r="A216" s="44">
        <v>4300101</v>
      </c>
      <c r="B216" s="45" t="s">
        <v>246</v>
      </c>
      <c r="C216" s="65">
        <v>271</v>
      </c>
      <c r="D216" s="66">
        <v>70250</v>
      </c>
      <c r="E216" s="44">
        <f>VLOOKUP(A:A,'[1]Charge Level Data'!$C:$F,4,FALSE)</f>
        <v>320</v>
      </c>
      <c r="F216" s="47">
        <f t="shared" si="46"/>
        <v>216.8</v>
      </c>
      <c r="G216" s="48">
        <f t="shared" si="47"/>
        <v>97.56</v>
      </c>
      <c r="H216" s="47">
        <f t="shared" si="48"/>
        <v>245.18</v>
      </c>
      <c r="I216" s="48"/>
      <c r="J216" s="47">
        <f t="shared" si="56"/>
        <v>216.8</v>
      </c>
      <c r="K216" s="47">
        <f t="shared" si="60"/>
        <v>216.8</v>
      </c>
      <c r="L216" s="44"/>
      <c r="M216" s="44" t="s">
        <v>31</v>
      </c>
      <c r="N216" s="44" t="s">
        <v>31</v>
      </c>
      <c r="O216" s="44"/>
      <c r="P216" s="44" t="s">
        <v>31</v>
      </c>
      <c r="Q216" s="44" t="s">
        <v>31</v>
      </c>
      <c r="R216" s="44"/>
      <c r="S216" s="44" t="s">
        <v>31</v>
      </c>
      <c r="T216" s="44" t="s">
        <v>31</v>
      </c>
      <c r="U216" s="44"/>
      <c r="V216" s="44" t="s">
        <v>31</v>
      </c>
      <c r="W216" s="44" t="s">
        <v>31</v>
      </c>
      <c r="X216" s="44"/>
      <c r="Y216" s="44" t="s">
        <v>31</v>
      </c>
      <c r="Z216" s="44" t="s">
        <v>31</v>
      </c>
      <c r="AA216" s="44"/>
      <c r="AB216" s="44" t="s">
        <v>31</v>
      </c>
      <c r="AC216" s="44" t="s">
        <v>31</v>
      </c>
      <c r="AD216" s="47">
        <f t="shared" si="49"/>
        <v>216.8</v>
      </c>
      <c r="AE216" s="47">
        <f t="shared" si="57"/>
        <v>216.8</v>
      </c>
      <c r="AF216" s="44"/>
      <c r="AG216" s="48">
        <v>245.18</v>
      </c>
      <c r="AH216" s="44" t="s">
        <v>31</v>
      </c>
      <c r="AI216" s="44"/>
      <c r="AJ216" s="47">
        <f t="shared" si="50"/>
        <v>230.35</v>
      </c>
      <c r="AK216" s="47">
        <f t="shared" si="58"/>
        <v>230.35</v>
      </c>
      <c r="AL216" s="44"/>
      <c r="AM216" s="47">
        <f t="shared" si="51"/>
        <v>97.56</v>
      </c>
      <c r="AN216" s="44" t="s">
        <v>31</v>
      </c>
      <c r="AO216" s="44"/>
      <c r="AP216" s="47">
        <f t="shared" si="52"/>
        <v>230.35</v>
      </c>
      <c r="AQ216" s="47">
        <f t="shared" si="59"/>
        <v>230.35</v>
      </c>
      <c r="AR216" s="44"/>
      <c r="AS216" s="47">
        <f t="shared" si="53"/>
        <v>203.25</v>
      </c>
      <c r="AT216" s="44" t="s">
        <v>31</v>
      </c>
      <c r="AU216" s="44"/>
      <c r="AV216" s="47">
        <f t="shared" si="54"/>
        <v>97.56</v>
      </c>
      <c r="AW216" s="44" t="s">
        <v>31</v>
      </c>
      <c r="AX216" s="44"/>
      <c r="AY216" s="47">
        <f t="shared" si="55"/>
        <v>97.56</v>
      </c>
      <c r="AZ216" s="44" t="s">
        <v>31</v>
      </c>
    </row>
    <row r="217" spans="1:52" s="49" customFormat="1" ht="13.2" x14ac:dyDescent="0.25">
      <c r="A217" s="44">
        <v>4300106</v>
      </c>
      <c r="B217" s="45" t="s">
        <v>247</v>
      </c>
      <c r="C217" s="65">
        <v>400</v>
      </c>
      <c r="D217" s="66">
        <v>72070</v>
      </c>
      <c r="E217" s="44">
        <f>VLOOKUP(A:A,'[1]Charge Level Data'!$C:$F,4,FALSE)</f>
        <v>320</v>
      </c>
      <c r="F217" s="47">
        <f t="shared" si="46"/>
        <v>320</v>
      </c>
      <c r="G217" s="48">
        <f t="shared" si="47"/>
        <v>144</v>
      </c>
      <c r="H217" s="47">
        <f t="shared" si="48"/>
        <v>340</v>
      </c>
      <c r="I217" s="48"/>
      <c r="J217" s="47">
        <f t="shared" si="56"/>
        <v>320</v>
      </c>
      <c r="K217" s="47">
        <f t="shared" si="60"/>
        <v>320</v>
      </c>
      <c r="L217" s="44"/>
      <c r="M217" s="44" t="s">
        <v>31</v>
      </c>
      <c r="N217" s="44" t="s">
        <v>31</v>
      </c>
      <c r="O217" s="44"/>
      <c r="P217" s="44" t="s">
        <v>31</v>
      </c>
      <c r="Q217" s="44" t="s">
        <v>31</v>
      </c>
      <c r="R217" s="44"/>
      <c r="S217" s="44" t="s">
        <v>31</v>
      </c>
      <c r="T217" s="44" t="s">
        <v>31</v>
      </c>
      <c r="U217" s="44"/>
      <c r="V217" s="44" t="s">
        <v>31</v>
      </c>
      <c r="W217" s="44" t="s">
        <v>31</v>
      </c>
      <c r="X217" s="44"/>
      <c r="Y217" s="44" t="s">
        <v>31</v>
      </c>
      <c r="Z217" s="44" t="s">
        <v>31</v>
      </c>
      <c r="AA217" s="44"/>
      <c r="AB217" s="44" t="s">
        <v>31</v>
      </c>
      <c r="AC217" s="44" t="s">
        <v>31</v>
      </c>
      <c r="AD217" s="47">
        <f t="shared" si="49"/>
        <v>320</v>
      </c>
      <c r="AE217" s="47">
        <f t="shared" si="57"/>
        <v>320</v>
      </c>
      <c r="AF217" s="44"/>
      <c r="AG217" s="48">
        <v>245.18</v>
      </c>
      <c r="AH217" s="44" t="s">
        <v>31</v>
      </c>
      <c r="AI217" s="44"/>
      <c r="AJ217" s="47">
        <f t="shared" si="50"/>
        <v>340</v>
      </c>
      <c r="AK217" s="47">
        <f t="shared" si="58"/>
        <v>340</v>
      </c>
      <c r="AL217" s="44"/>
      <c r="AM217" s="47">
        <f t="shared" si="51"/>
        <v>144</v>
      </c>
      <c r="AN217" s="44" t="s">
        <v>31</v>
      </c>
      <c r="AO217" s="44"/>
      <c r="AP217" s="47">
        <f t="shared" si="52"/>
        <v>340</v>
      </c>
      <c r="AQ217" s="47">
        <f t="shared" si="59"/>
        <v>340</v>
      </c>
      <c r="AR217" s="44"/>
      <c r="AS217" s="47">
        <f t="shared" si="53"/>
        <v>300</v>
      </c>
      <c r="AT217" s="44" t="s">
        <v>31</v>
      </c>
      <c r="AU217" s="44"/>
      <c r="AV217" s="47">
        <f t="shared" si="54"/>
        <v>144</v>
      </c>
      <c r="AW217" s="44" t="s">
        <v>31</v>
      </c>
      <c r="AX217" s="44"/>
      <c r="AY217" s="47">
        <f t="shared" si="55"/>
        <v>144</v>
      </c>
      <c r="AZ217" s="44" t="s">
        <v>31</v>
      </c>
    </row>
    <row r="218" spans="1:52" s="49" customFormat="1" ht="13.2" x14ac:dyDescent="0.25">
      <c r="A218" s="44">
        <v>4300107</v>
      </c>
      <c r="B218" s="45" t="s">
        <v>248</v>
      </c>
      <c r="C218" s="65">
        <v>285</v>
      </c>
      <c r="D218" s="66">
        <v>73590</v>
      </c>
      <c r="E218" s="44">
        <f>VLOOKUP(A:A,'[1]Charge Level Data'!$C:$F,4,FALSE)</f>
        <v>320</v>
      </c>
      <c r="F218" s="47">
        <f t="shared" si="46"/>
        <v>228</v>
      </c>
      <c r="G218" s="48">
        <f t="shared" si="47"/>
        <v>102.6</v>
      </c>
      <c r="H218" s="47">
        <f t="shared" si="48"/>
        <v>242.25</v>
      </c>
      <c r="I218" s="48"/>
      <c r="J218" s="47">
        <f t="shared" si="56"/>
        <v>228</v>
      </c>
      <c r="K218" s="47">
        <f t="shared" si="60"/>
        <v>228</v>
      </c>
      <c r="L218" s="44"/>
      <c r="M218" s="44" t="s">
        <v>31</v>
      </c>
      <c r="N218" s="44" t="s">
        <v>31</v>
      </c>
      <c r="O218" s="44"/>
      <c r="P218" s="44" t="s">
        <v>31</v>
      </c>
      <c r="Q218" s="44" t="s">
        <v>31</v>
      </c>
      <c r="R218" s="44"/>
      <c r="S218" s="44" t="s">
        <v>31</v>
      </c>
      <c r="T218" s="44" t="s">
        <v>31</v>
      </c>
      <c r="U218" s="44"/>
      <c r="V218" s="44" t="s">
        <v>31</v>
      </c>
      <c r="W218" s="44" t="s">
        <v>31</v>
      </c>
      <c r="X218" s="44"/>
      <c r="Y218" s="44" t="s">
        <v>31</v>
      </c>
      <c r="Z218" s="44" t="s">
        <v>31</v>
      </c>
      <c r="AA218" s="44"/>
      <c r="AB218" s="44" t="s">
        <v>31</v>
      </c>
      <c r="AC218" s="44" t="s">
        <v>31</v>
      </c>
      <c r="AD218" s="47">
        <f t="shared" si="49"/>
        <v>228</v>
      </c>
      <c r="AE218" s="47">
        <f t="shared" si="57"/>
        <v>228</v>
      </c>
      <c r="AF218" s="44"/>
      <c r="AG218" s="48">
        <v>182.03</v>
      </c>
      <c r="AH218" s="44" t="s">
        <v>31</v>
      </c>
      <c r="AI218" s="44"/>
      <c r="AJ218" s="47">
        <f t="shared" si="50"/>
        <v>242.25</v>
      </c>
      <c r="AK218" s="47">
        <f t="shared" si="58"/>
        <v>242.25</v>
      </c>
      <c r="AL218" s="44"/>
      <c r="AM218" s="47">
        <f t="shared" si="51"/>
        <v>102.6</v>
      </c>
      <c r="AN218" s="44" t="s">
        <v>31</v>
      </c>
      <c r="AO218" s="44"/>
      <c r="AP218" s="47">
        <f t="shared" si="52"/>
        <v>242.25</v>
      </c>
      <c r="AQ218" s="47">
        <f t="shared" si="59"/>
        <v>242.25</v>
      </c>
      <c r="AR218" s="44"/>
      <c r="AS218" s="47">
        <f t="shared" si="53"/>
        <v>213.75</v>
      </c>
      <c r="AT218" s="44" t="s">
        <v>31</v>
      </c>
      <c r="AU218" s="44"/>
      <c r="AV218" s="47">
        <f t="shared" si="54"/>
        <v>102.6</v>
      </c>
      <c r="AW218" s="44" t="s">
        <v>31</v>
      </c>
      <c r="AX218" s="44"/>
      <c r="AY218" s="47">
        <f t="shared" si="55"/>
        <v>102.6</v>
      </c>
      <c r="AZ218" s="44" t="s">
        <v>31</v>
      </c>
    </row>
    <row r="219" spans="1:52" s="49" customFormat="1" ht="13.2" x14ac:dyDescent="0.25">
      <c r="A219" s="44">
        <v>4300115</v>
      </c>
      <c r="B219" s="45" t="s">
        <v>224</v>
      </c>
      <c r="C219" s="65">
        <v>267</v>
      </c>
      <c r="D219" s="66">
        <v>73080</v>
      </c>
      <c r="E219" s="44">
        <f>VLOOKUP(A:A,'[1]Charge Level Data'!$C:$F,4,FALSE)</f>
        <v>320</v>
      </c>
      <c r="F219" s="47">
        <f t="shared" si="46"/>
        <v>213.60000000000002</v>
      </c>
      <c r="G219" s="48">
        <f t="shared" si="47"/>
        <v>96.11999999999999</v>
      </c>
      <c r="H219" s="47">
        <f t="shared" si="48"/>
        <v>226.95</v>
      </c>
      <c r="I219" s="48"/>
      <c r="J219" s="47">
        <f t="shared" si="56"/>
        <v>213.60000000000002</v>
      </c>
      <c r="K219" s="47">
        <f t="shared" si="60"/>
        <v>213.60000000000002</v>
      </c>
      <c r="L219" s="44"/>
      <c r="M219" s="44" t="s">
        <v>31</v>
      </c>
      <c r="N219" s="44" t="s">
        <v>31</v>
      </c>
      <c r="O219" s="44"/>
      <c r="P219" s="44" t="s">
        <v>31</v>
      </c>
      <c r="Q219" s="44" t="s">
        <v>31</v>
      </c>
      <c r="R219" s="44"/>
      <c r="S219" s="44" t="s">
        <v>31</v>
      </c>
      <c r="T219" s="44" t="s">
        <v>31</v>
      </c>
      <c r="U219" s="44"/>
      <c r="V219" s="44" t="s">
        <v>31</v>
      </c>
      <c r="W219" s="44" t="s">
        <v>31</v>
      </c>
      <c r="X219" s="44"/>
      <c r="Y219" s="44" t="s">
        <v>31</v>
      </c>
      <c r="Z219" s="44" t="s">
        <v>31</v>
      </c>
      <c r="AA219" s="44"/>
      <c r="AB219" s="44" t="s">
        <v>31</v>
      </c>
      <c r="AC219" s="44" t="s">
        <v>31</v>
      </c>
      <c r="AD219" s="47">
        <f t="shared" si="49"/>
        <v>213.60000000000002</v>
      </c>
      <c r="AE219" s="47">
        <f t="shared" si="57"/>
        <v>213.60000000000002</v>
      </c>
      <c r="AF219" s="44"/>
      <c r="AG219" s="48">
        <v>182.03</v>
      </c>
      <c r="AH219" s="44" t="s">
        <v>31</v>
      </c>
      <c r="AI219" s="44"/>
      <c r="AJ219" s="47">
        <f t="shared" si="50"/>
        <v>226.95</v>
      </c>
      <c r="AK219" s="47">
        <f t="shared" si="58"/>
        <v>226.95</v>
      </c>
      <c r="AL219" s="44"/>
      <c r="AM219" s="47">
        <f t="shared" si="51"/>
        <v>96.11999999999999</v>
      </c>
      <c r="AN219" s="44" t="s">
        <v>31</v>
      </c>
      <c r="AO219" s="44"/>
      <c r="AP219" s="47">
        <f t="shared" si="52"/>
        <v>226.95</v>
      </c>
      <c r="AQ219" s="47">
        <f t="shared" si="59"/>
        <v>226.95</v>
      </c>
      <c r="AR219" s="44"/>
      <c r="AS219" s="47">
        <f t="shared" si="53"/>
        <v>200.25</v>
      </c>
      <c r="AT219" s="44" t="s">
        <v>31</v>
      </c>
      <c r="AU219" s="44"/>
      <c r="AV219" s="47">
        <f t="shared" si="54"/>
        <v>96.11999999999999</v>
      </c>
      <c r="AW219" s="44" t="s">
        <v>31</v>
      </c>
      <c r="AX219" s="44"/>
      <c r="AY219" s="47">
        <f t="shared" si="55"/>
        <v>96.11999999999999</v>
      </c>
      <c r="AZ219" s="44" t="s">
        <v>31</v>
      </c>
    </row>
    <row r="220" spans="1:52" s="49" customFormat="1" ht="13.2" x14ac:dyDescent="0.25">
      <c r="A220" s="44">
        <v>4300274</v>
      </c>
      <c r="B220" s="45" t="s">
        <v>225</v>
      </c>
      <c r="C220" s="65">
        <v>185</v>
      </c>
      <c r="D220" s="66">
        <v>73620</v>
      </c>
      <c r="E220" s="44">
        <f>VLOOKUP(A:A,'[1]Charge Level Data'!$C:$F,4,FALSE)</f>
        <v>320</v>
      </c>
      <c r="F220" s="47">
        <f t="shared" si="46"/>
        <v>148</v>
      </c>
      <c r="G220" s="48">
        <f t="shared" si="47"/>
        <v>66.599999999999994</v>
      </c>
      <c r="H220" s="47">
        <f t="shared" si="48"/>
        <v>182.03</v>
      </c>
      <c r="I220" s="48"/>
      <c r="J220" s="47">
        <f t="shared" si="56"/>
        <v>148</v>
      </c>
      <c r="K220" s="47">
        <f t="shared" si="60"/>
        <v>148</v>
      </c>
      <c r="L220" s="44"/>
      <c r="M220" s="44" t="s">
        <v>31</v>
      </c>
      <c r="N220" s="44" t="s">
        <v>31</v>
      </c>
      <c r="O220" s="44"/>
      <c r="P220" s="44" t="s">
        <v>31</v>
      </c>
      <c r="Q220" s="44" t="s">
        <v>31</v>
      </c>
      <c r="R220" s="44"/>
      <c r="S220" s="44" t="s">
        <v>31</v>
      </c>
      <c r="T220" s="44" t="s">
        <v>31</v>
      </c>
      <c r="U220" s="44"/>
      <c r="V220" s="44" t="s">
        <v>31</v>
      </c>
      <c r="W220" s="44" t="s">
        <v>31</v>
      </c>
      <c r="X220" s="44"/>
      <c r="Y220" s="44" t="s">
        <v>31</v>
      </c>
      <c r="Z220" s="44" t="s">
        <v>31</v>
      </c>
      <c r="AA220" s="44"/>
      <c r="AB220" s="44" t="s">
        <v>31</v>
      </c>
      <c r="AC220" s="44" t="s">
        <v>31</v>
      </c>
      <c r="AD220" s="47">
        <f t="shared" si="49"/>
        <v>148</v>
      </c>
      <c r="AE220" s="47">
        <f t="shared" si="57"/>
        <v>148</v>
      </c>
      <c r="AF220" s="44"/>
      <c r="AG220" s="48">
        <v>182.03</v>
      </c>
      <c r="AH220" s="44" t="s">
        <v>31</v>
      </c>
      <c r="AI220" s="44"/>
      <c r="AJ220" s="47">
        <f t="shared" si="50"/>
        <v>157.25</v>
      </c>
      <c r="AK220" s="47">
        <f t="shared" si="58"/>
        <v>157.25</v>
      </c>
      <c r="AL220" s="44"/>
      <c r="AM220" s="47">
        <f t="shared" si="51"/>
        <v>66.599999999999994</v>
      </c>
      <c r="AN220" s="44" t="s">
        <v>31</v>
      </c>
      <c r="AO220" s="44"/>
      <c r="AP220" s="47">
        <f t="shared" si="52"/>
        <v>157.25</v>
      </c>
      <c r="AQ220" s="47">
        <f t="shared" si="59"/>
        <v>157.25</v>
      </c>
      <c r="AR220" s="44"/>
      <c r="AS220" s="47">
        <f t="shared" si="53"/>
        <v>138.75</v>
      </c>
      <c r="AT220" s="44" t="s">
        <v>31</v>
      </c>
      <c r="AU220" s="44"/>
      <c r="AV220" s="47">
        <f t="shared" si="54"/>
        <v>66.599999999999994</v>
      </c>
      <c r="AW220" s="44" t="s">
        <v>31</v>
      </c>
      <c r="AX220" s="44"/>
      <c r="AY220" s="47">
        <f t="shared" si="55"/>
        <v>66.599999999999994</v>
      </c>
      <c r="AZ220" s="44" t="s">
        <v>31</v>
      </c>
    </row>
    <row r="221" spans="1:52" s="49" customFormat="1" ht="13.2" x14ac:dyDescent="0.25">
      <c r="A221" s="44">
        <v>4300278</v>
      </c>
      <c r="B221" s="45" t="s">
        <v>228</v>
      </c>
      <c r="C221" s="65">
        <v>161</v>
      </c>
      <c r="D221" s="66">
        <v>73120</v>
      </c>
      <c r="E221" s="44">
        <f>VLOOKUP(A:A,'[1]Charge Level Data'!$C:$F,4,FALSE)</f>
        <v>320</v>
      </c>
      <c r="F221" s="47">
        <f t="shared" si="46"/>
        <v>128.80000000000001</v>
      </c>
      <c r="G221" s="48">
        <f t="shared" si="47"/>
        <v>57.96</v>
      </c>
      <c r="H221" s="47">
        <f t="shared" si="48"/>
        <v>245.18</v>
      </c>
      <c r="I221" s="48"/>
      <c r="J221" s="47">
        <f t="shared" si="56"/>
        <v>128.80000000000001</v>
      </c>
      <c r="K221" s="47">
        <f t="shared" si="60"/>
        <v>128.80000000000001</v>
      </c>
      <c r="L221" s="44"/>
      <c r="M221" s="44" t="s">
        <v>31</v>
      </c>
      <c r="N221" s="44" t="s">
        <v>31</v>
      </c>
      <c r="O221" s="44"/>
      <c r="P221" s="44" t="s">
        <v>31</v>
      </c>
      <c r="Q221" s="44" t="s">
        <v>31</v>
      </c>
      <c r="R221" s="44"/>
      <c r="S221" s="44" t="s">
        <v>31</v>
      </c>
      <c r="T221" s="44" t="s">
        <v>31</v>
      </c>
      <c r="U221" s="44"/>
      <c r="V221" s="44" t="s">
        <v>31</v>
      </c>
      <c r="W221" s="44" t="s">
        <v>31</v>
      </c>
      <c r="X221" s="44"/>
      <c r="Y221" s="44" t="s">
        <v>31</v>
      </c>
      <c r="Z221" s="44" t="s">
        <v>31</v>
      </c>
      <c r="AA221" s="44"/>
      <c r="AB221" s="44" t="s">
        <v>31</v>
      </c>
      <c r="AC221" s="44" t="s">
        <v>31</v>
      </c>
      <c r="AD221" s="47">
        <f t="shared" si="49"/>
        <v>128.80000000000001</v>
      </c>
      <c r="AE221" s="47">
        <f t="shared" si="57"/>
        <v>128.80000000000001</v>
      </c>
      <c r="AF221" s="44"/>
      <c r="AG221" s="48">
        <v>245.18</v>
      </c>
      <c r="AH221" s="44" t="s">
        <v>31</v>
      </c>
      <c r="AI221" s="44"/>
      <c r="AJ221" s="47">
        <f t="shared" si="50"/>
        <v>136.85</v>
      </c>
      <c r="AK221" s="47">
        <f t="shared" si="58"/>
        <v>136.85</v>
      </c>
      <c r="AL221" s="44"/>
      <c r="AM221" s="47">
        <f t="shared" si="51"/>
        <v>57.96</v>
      </c>
      <c r="AN221" s="44" t="s">
        <v>31</v>
      </c>
      <c r="AO221" s="44"/>
      <c r="AP221" s="47">
        <f t="shared" si="52"/>
        <v>136.85</v>
      </c>
      <c r="AQ221" s="47">
        <f t="shared" si="59"/>
        <v>136.85</v>
      </c>
      <c r="AR221" s="44"/>
      <c r="AS221" s="47">
        <f t="shared" si="53"/>
        <v>120.75</v>
      </c>
      <c r="AT221" s="44" t="s">
        <v>31</v>
      </c>
      <c r="AU221" s="44"/>
      <c r="AV221" s="47">
        <f t="shared" si="54"/>
        <v>57.96</v>
      </c>
      <c r="AW221" s="44" t="s">
        <v>31</v>
      </c>
      <c r="AX221" s="44"/>
      <c r="AY221" s="47">
        <f t="shared" si="55"/>
        <v>57.96</v>
      </c>
      <c r="AZ221" s="44" t="s">
        <v>31</v>
      </c>
    </row>
    <row r="222" spans="1:52" s="49" customFormat="1" ht="13.2" x14ac:dyDescent="0.25">
      <c r="A222" s="44">
        <v>4300280</v>
      </c>
      <c r="B222" s="45" t="s">
        <v>236</v>
      </c>
      <c r="C222" s="65">
        <v>193</v>
      </c>
      <c r="D222" s="66">
        <v>73100</v>
      </c>
      <c r="E222" s="44">
        <f>VLOOKUP(A:A,'[1]Charge Level Data'!$C:$F,4,FALSE)</f>
        <v>320</v>
      </c>
      <c r="F222" s="47">
        <f t="shared" si="46"/>
        <v>154.4</v>
      </c>
      <c r="G222" s="48">
        <f t="shared" si="47"/>
        <v>69.48</v>
      </c>
      <c r="H222" s="47">
        <f t="shared" si="48"/>
        <v>182.03</v>
      </c>
      <c r="I222" s="48"/>
      <c r="J222" s="47">
        <f t="shared" si="56"/>
        <v>154.4</v>
      </c>
      <c r="K222" s="47">
        <f t="shared" si="60"/>
        <v>154.4</v>
      </c>
      <c r="L222" s="44"/>
      <c r="M222" s="44" t="s">
        <v>31</v>
      </c>
      <c r="N222" s="44" t="s">
        <v>31</v>
      </c>
      <c r="O222" s="44"/>
      <c r="P222" s="44" t="s">
        <v>31</v>
      </c>
      <c r="Q222" s="44" t="s">
        <v>31</v>
      </c>
      <c r="R222" s="44"/>
      <c r="S222" s="44" t="s">
        <v>31</v>
      </c>
      <c r="T222" s="44" t="s">
        <v>31</v>
      </c>
      <c r="U222" s="44"/>
      <c r="V222" s="44" t="s">
        <v>31</v>
      </c>
      <c r="W222" s="44" t="s">
        <v>31</v>
      </c>
      <c r="X222" s="44"/>
      <c r="Y222" s="44" t="s">
        <v>31</v>
      </c>
      <c r="Z222" s="44" t="s">
        <v>31</v>
      </c>
      <c r="AA222" s="44"/>
      <c r="AB222" s="44" t="s">
        <v>31</v>
      </c>
      <c r="AC222" s="44" t="s">
        <v>31</v>
      </c>
      <c r="AD222" s="47">
        <f t="shared" si="49"/>
        <v>154.4</v>
      </c>
      <c r="AE222" s="47">
        <f t="shared" si="57"/>
        <v>154.4</v>
      </c>
      <c r="AF222" s="44"/>
      <c r="AG222" s="48">
        <v>182.03</v>
      </c>
      <c r="AH222" s="44" t="s">
        <v>31</v>
      </c>
      <c r="AI222" s="44"/>
      <c r="AJ222" s="47">
        <f t="shared" si="50"/>
        <v>164.04999999999998</v>
      </c>
      <c r="AK222" s="47">
        <f t="shared" si="58"/>
        <v>164.04999999999998</v>
      </c>
      <c r="AL222" s="44"/>
      <c r="AM222" s="47">
        <f t="shared" si="51"/>
        <v>69.48</v>
      </c>
      <c r="AN222" s="44" t="s">
        <v>31</v>
      </c>
      <c r="AO222" s="44"/>
      <c r="AP222" s="47">
        <f t="shared" si="52"/>
        <v>164.04999999999998</v>
      </c>
      <c r="AQ222" s="47">
        <f t="shared" si="59"/>
        <v>164.04999999999998</v>
      </c>
      <c r="AR222" s="44"/>
      <c r="AS222" s="47">
        <f t="shared" si="53"/>
        <v>144.75</v>
      </c>
      <c r="AT222" s="44" t="s">
        <v>31</v>
      </c>
      <c r="AU222" s="44"/>
      <c r="AV222" s="47">
        <f t="shared" si="54"/>
        <v>69.48</v>
      </c>
      <c r="AW222" s="44" t="s">
        <v>31</v>
      </c>
      <c r="AX222" s="44"/>
      <c r="AY222" s="47">
        <f t="shared" si="55"/>
        <v>69.48</v>
      </c>
      <c r="AZ222" s="44" t="s">
        <v>31</v>
      </c>
    </row>
    <row r="223" spans="1:52" s="49" customFormat="1" ht="13.2" x14ac:dyDescent="0.25">
      <c r="A223" s="44">
        <v>4300282</v>
      </c>
      <c r="B223" s="45" t="s">
        <v>249</v>
      </c>
      <c r="C223" s="65">
        <v>219</v>
      </c>
      <c r="D223" s="66">
        <v>71110</v>
      </c>
      <c r="E223" s="44">
        <f>VLOOKUP(A:A,'[1]Charge Level Data'!$C:$F,4,FALSE)</f>
        <v>320</v>
      </c>
      <c r="F223" s="47">
        <f t="shared" si="46"/>
        <v>175.20000000000002</v>
      </c>
      <c r="G223" s="48">
        <f t="shared" si="47"/>
        <v>78.84</v>
      </c>
      <c r="H223" s="47">
        <f t="shared" si="48"/>
        <v>245.18</v>
      </c>
      <c r="I223" s="48"/>
      <c r="J223" s="47">
        <f t="shared" si="56"/>
        <v>175.20000000000002</v>
      </c>
      <c r="K223" s="47">
        <f t="shared" si="60"/>
        <v>175.20000000000002</v>
      </c>
      <c r="L223" s="44"/>
      <c r="M223" s="44" t="s">
        <v>31</v>
      </c>
      <c r="N223" s="44" t="s">
        <v>31</v>
      </c>
      <c r="O223" s="44"/>
      <c r="P223" s="44" t="s">
        <v>31</v>
      </c>
      <c r="Q223" s="44" t="s">
        <v>31</v>
      </c>
      <c r="R223" s="44"/>
      <c r="S223" s="44" t="s">
        <v>31</v>
      </c>
      <c r="T223" s="44" t="s">
        <v>31</v>
      </c>
      <c r="U223" s="44"/>
      <c r="V223" s="44" t="s">
        <v>31</v>
      </c>
      <c r="W223" s="44" t="s">
        <v>31</v>
      </c>
      <c r="X223" s="44"/>
      <c r="Y223" s="44" t="s">
        <v>31</v>
      </c>
      <c r="Z223" s="44" t="s">
        <v>31</v>
      </c>
      <c r="AA223" s="44"/>
      <c r="AB223" s="44" t="s">
        <v>31</v>
      </c>
      <c r="AC223" s="44" t="s">
        <v>31</v>
      </c>
      <c r="AD223" s="47">
        <f t="shared" si="49"/>
        <v>175.20000000000002</v>
      </c>
      <c r="AE223" s="47">
        <f t="shared" si="57"/>
        <v>175.20000000000002</v>
      </c>
      <c r="AF223" s="44"/>
      <c r="AG223" s="48">
        <v>245.18</v>
      </c>
      <c r="AH223" s="44" t="s">
        <v>31</v>
      </c>
      <c r="AI223" s="44"/>
      <c r="AJ223" s="47">
        <f t="shared" si="50"/>
        <v>186.15</v>
      </c>
      <c r="AK223" s="47">
        <f t="shared" si="58"/>
        <v>186.15</v>
      </c>
      <c r="AL223" s="44"/>
      <c r="AM223" s="47">
        <f t="shared" si="51"/>
        <v>78.84</v>
      </c>
      <c r="AN223" s="44" t="s">
        <v>31</v>
      </c>
      <c r="AO223" s="44"/>
      <c r="AP223" s="47">
        <f t="shared" si="52"/>
        <v>186.15</v>
      </c>
      <c r="AQ223" s="47">
        <f t="shared" si="59"/>
        <v>186.15</v>
      </c>
      <c r="AR223" s="44"/>
      <c r="AS223" s="47">
        <f t="shared" si="53"/>
        <v>164.25</v>
      </c>
      <c r="AT223" s="44" t="s">
        <v>31</v>
      </c>
      <c r="AU223" s="44"/>
      <c r="AV223" s="47">
        <f t="shared" si="54"/>
        <v>78.84</v>
      </c>
      <c r="AW223" s="44" t="s">
        <v>31</v>
      </c>
      <c r="AX223" s="44"/>
      <c r="AY223" s="47">
        <f t="shared" si="55"/>
        <v>78.84</v>
      </c>
      <c r="AZ223" s="44" t="s">
        <v>31</v>
      </c>
    </row>
    <row r="224" spans="1:52" s="49" customFormat="1" ht="13.2" x14ac:dyDescent="0.25">
      <c r="A224" s="44">
        <v>4300284</v>
      </c>
      <c r="B224" s="45" t="s">
        <v>219</v>
      </c>
      <c r="C224" s="65">
        <v>265</v>
      </c>
      <c r="D224" s="66">
        <v>73600</v>
      </c>
      <c r="E224" s="44">
        <f>VLOOKUP(A:A,'[1]Charge Level Data'!$C:$F,4,FALSE)</f>
        <v>320</v>
      </c>
      <c r="F224" s="47">
        <f t="shared" si="46"/>
        <v>212</v>
      </c>
      <c r="G224" s="48">
        <f t="shared" si="47"/>
        <v>95.399999999999991</v>
      </c>
      <c r="H224" s="47">
        <f t="shared" si="48"/>
        <v>225.25</v>
      </c>
      <c r="I224" s="48"/>
      <c r="J224" s="47">
        <f t="shared" si="56"/>
        <v>212</v>
      </c>
      <c r="K224" s="47">
        <f t="shared" si="60"/>
        <v>212</v>
      </c>
      <c r="L224" s="44"/>
      <c r="M224" s="44" t="s">
        <v>31</v>
      </c>
      <c r="N224" s="44" t="s">
        <v>31</v>
      </c>
      <c r="O224" s="44"/>
      <c r="P224" s="44" t="s">
        <v>31</v>
      </c>
      <c r="Q224" s="44" t="s">
        <v>31</v>
      </c>
      <c r="R224" s="44"/>
      <c r="S224" s="44" t="s">
        <v>31</v>
      </c>
      <c r="T224" s="44" t="s">
        <v>31</v>
      </c>
      <c r="U224" s="44"/>
      <c r="V224" s="44" t="s">
        <v>31</v>
      </c>
      <c r="W224" s="44" t="s">
        <v>31</v>
      </c>
      <c r="X224" s="44"/>
      <c r="Y224" s="44" t="s">
        <v>31</v>
      </c>
      <c r="Z224" s="44" t="s">
        <v>31</v>
      </c>
      <c r="AA224" s="44"/>
      <c r="AB224" s="44" t="s">
        <v>31</v>
      </c>
      <c r="AC224" s="44" t="s">
        <v>31</v>
      </c>
      <c r="AD224" s="47">
        <f t="shared" si="49"/>
        <v>212</v>
      </c>
      <c r="AE224" s="47">
        <f t="shared" si="57"/>
        <v>212</v>
      </c>
      <c r="AF224" s="44"/>
      <c r="AG224" s="48">
        <v>182.03</v>
      </c>
      <c r="AH224" s="44" t="s">
        <v>31</v>
      </c>
      <c r="AI224" s="44"/>
      <c r="AJ224" s="47">
        <f t="shared" si="50"/>
        <v>225.25</v>
      </c>
      <c r="AK224" s="47">
        <f t="shared" si="58"/>
        <v>225.25</v>
      </c>
      <c r="AL224" s="44"/>
      <c r="AM224" s="47">
        <f t="shared" si="51"/>
        <v>95.399999999999991</v>
      </c>
      <c r="AN224" s="44" t="s">
        <v>31</v>
      </c>
      <c r="AO224" s="44"/>
      <c r="AP224" s="47">
        <f t="shared" si="52"/>
        <v>225.25</v>
      </c>
      <c r="AQ224" s="47">
        <f t="shared" si="59"/>
        <v>225.25</v>
      </c>
      <c r="AR224" s="44"/>
      <c r="AS224" s="47">
        <f t="shared" si="53"/>
        <v>198.75</v>
      </c>
      <c r="AT224" s="44" t="s">
        <v>31</v>
      </c>
      <c r="AU224" s="44"/>
      <c r="AV224" s="47">
        <f t="shared" si="54"/>
        <v>95.399999999999991</v>
      </c>
      <c r="AW224" s="44" t="s">
        <v>31</v>
      </c>
      <c r="AX224" s="44"/>
      <c r="AY224" s="47">
        <f t="shared" si="55"/>
        <v>95.399999999999991</v>
      </c>
      <c r="AZ224" s="44" t="s">
        <v>31</v>
      </c>
    </row>
    <row r="225" spans="1:52" s="49" customFormat="1" ht="13.2" x14ac:dyDescent="0.25">
      <c r="A225" s="44">
        <v>4300292</v>
      </c>
      <c r="B225" s="45" t="s">
        <v>250</v>
      </c>
      <c r="C225" s="65">
        <v>175</v>
      </c>
      <c r="D225" s="66">
        <v>73050</v>
      </c>
      <c r="E225" s="44">
        <f>VLOOKUP(A:A,'[1]Charge Level Data'!$C:$F,4,FALSE)</f>
        <v>320</v>
      </c>
      <c r="F225" s="47">
        <f t="shared" si="46"/>
        <v>140</v>
      </c>
      <c r="G225" s="48">
        <f t="shared" si="47"/>
        <v>63</v>
      </c>
      <c r="H225" s="47">
        <f t="shared" si="48"/>
        <v>182.03</v>
      </c>
      <c r="I225" s="48"/>
      <c r="J225" s="47">
        <f t="shared" si="56"/>
        <v>140</v>
      </c>
      <c r="K225" s="47">
        <f t="shared" si="60"/>
        <v>140</v>
      </c>
      <c r="L225" s="44"/>
      <c r="M225" s="44" t="s">
        <v>31</v>
      </c>
      <c r="N225" s="44" t="s">
        <v>31</v>
      </c>
      <c r="O225" s="44"/>
      <c r="P225" s="44" t="s">
        <v>31</v>
      </c>
      <c r="Q225" s="44" t="s">
        <v>31</v>
      </c>
      <c r="R225" s="44"/>
      <c r="S225" s="44" t="s">
        <v>31</v>
      </c>
      <c r="T225" s="44" t="s">
        <v>31</v>
      </c>
      <c r="U225" s="44"/>
      <c r="V225" s="44" t="s">
        <v>31</v>
      </c>
      <c r="W225" s="44" t="s">
        <v>31</v>
      </c>
      <c r="X225" s="44"/>
      <c r="Y225" s="44" t="s">
        <v>31</v>
      </c>
      <c r="Z225" s="44" t="s">
        <v>31</v>
      </c>
      <c r="AA225" s="44"/>
      <c r="AB225" s="44" t="s">
        <v>31</v>
      </c>
      <c r="AC225" s="44" t="s">
        <v>31</v>
      </c>
      <c r="AD225" s="47">
        <f t="shared" si="49"/>
        <v>140</v>
      </c>
      <c r="AE225" s="47">
        <f t="shared" si="57"/>
        <v>140</v>
      </c>
      <c r="AF225" s="44"/>
      <c r="AG225" s="48">
        <v>182.03</v>
      </c>
      <c r="AH225" s="44" t="s">
        <v>31</v>
      </c>
      <c r="AI225" s="44"/>
      <c r="AJ225" s="47">
        <f t="shared" si="50"/>
        <v>148.75</v>
      </c>
      <c r="AK225" s="47">
        <f t="shared" si="58"/>
        <v>148.75</v>
      </c>
      <c r="AL225" s="44"/>
      <c r="AM225" s="47">
        <f t="shared" si="51"/>
        <v>63</v>
      </c>
      <c r="AN225" s="44" t="s">
        <v>31</v>
      </c>
      <c r="AO225" s="44"/>
      <c r="AP225" s="47">
        <f t="shared" si="52"/>
        <v>148.75</v>
      </c>
      <c r="AQ225" s="47">
        <f t="shared" si="59"/>
        <v>148.75</v>
      </c>
      <c r="AR225" s="44"/>
      <c r="AS225" s="47">
        <f t="shared" si="53"/>
        <v>131.25</v>
      </c>
      <c r="AT225" s="44" t="s">
        <v>31</v>
      </c>
      <c r="AU225" s="44"/>
      <c r="AV225" s="47">
        <f t="shared" si="54"/>
        <v>63</v>
      </c>
      <c r="AW225" s="44" t="s">
        <v>31</v>
      </c>
      <c r="AX225" s="44"/>
      <c r="AY225" s="47">
        <f t="shared" si="55"/>
        <v>63</v>
      </c>
      <c r="AZ225" s="44" t="s">
        <v>31</v>
      </c>
    </row>
    <row r="226" spans="1:52" s="49" customFormat="1" ht="13.2" x14ac:dyDescent="0.25">
      <c r="A226" s="44">
        <v>4300299</v>
      </c>
      <c r="B226" s="45" t="s">
        <v>251</v>
      </c>
      <c r="C226" s="65">
        <v>420</v>
      </c>
      <c r="D226" s="66">
        <v>72072</v>
      </c>
      <c r="E226" s="44">
        <f>VLOOKUP(A:A,'[1]Charge Level Data'!$C:$F,4,FALSE)</f>
        <v>320</v>
      </c>
      <c r="F226" s="47">
        <f t="shared" si="46"/>
        <v>336</v>
      </c>
      <c r="G226" s="48">
        <f t="shared" si="47"/>
        <v>151.19999999999999</v>
      </c>
      <c r="H226" s="47">
        <f t="shared" si="48"/>
        <v>357</v>
      </c>
      <c r="I226" s="48"/>
      <c r="J226" s="47">
        <f t="shared" si="56"/>
        <v>336</v>
      </c>
      <c r="K226" s="47">
        <f t="shared" si="60"/>
        <v>336</v>
      </c>
      <c r="L226" s="44"/>
      <c r="M226" s="44" t="s">
        <v>31</v>
      </c>
      <c r="N226" s="44" t="s">
        <v>31</v>
      </c>
      <c r="O226" s="44"/>
      <c r="P226" s="44" t="s">
        <v>31</v>
      </c>
      <c r="Q226" s="44" t="s">
        <v>31</v>
      </c>
      <c r="R226" s="44"/>
      <c r="S226" s="44" t="s">
        <v>31</v>
      </c>
      <c r="T226" s="44" t="s">
        <v>31</v>
      </c>
      <c r="U226" s="44"/>
      <c r="V226" s="44" t="s">
        <v>31</v>
      </c>
      <c r="W226" s="44" t="s">
        <v>31</v>
      </c>
      <c r="X226" s="44"/>
      <c r="Y226" s="44" t="s">
        <v>31</v>
      </c>
      <c r="Z226" s="44" t="s">
        <v>31</v>
      </c>
      <c r="AA226" s="44"/>
      <c r="AB226" s="44" t="s">
        <v>31</v>
      </c>
      <c r="AC226" s="44" t="s">
        <v>31</v>
      </c>
      <c r="AD226" s="47">
        <f t="shared" si="49"/>
        <v>336</v>
      </c>
      <c r="AE226" s="47">
        <f t="shared" si="57"/>
        <v>336</v>
      </c>
      <c r="AF226" s="44"/>
      <c r="AG226" s="48">
        <v>245.18</v>
      </c>
      <c r="AH226" s="44" t="s">
        <v>31</v>
      </c>
      <c r="AI226" s="44"/>
      <c r="AJ226" s="47">
        <f t="shared" si="50"/>
        <v>357</v>
      </c>
      <c r="AK226" s="47">
        <f t="shared" si="58"/>
        <v>357</v>
      </c>
      <c r="AL226" s="44"/>
      <c r="AM226" s="47">
        <f t="shared" si="51"/>
        <v>151.19999999999999</v>
      </c>
      <c r="AN226" s="44" t="s">
        <v>31</v>
      </c>
      <c r="AO226" s="44"/>
      <c r="AP226" s="47">
        <f t="shared" si="52"/>
        <v>357</v>
      </c>
      <c r="AQ226" s="47">
        <f t="shared" si="59"/>
        <v>357</v>
      </c>
      <c r="AR226" s="44"/>
      <c r="AS226" s="47">
        <f t="shared" si="53"/>
        <v>315</v>
      </c>
      <c r="AT226" s="44" t="s">
        <v>31</v>
      </c>
      <c r="AU226" s="44"/>
      <c r="AV226" s="47">
        <f t="shared" si="54"/>
        <v>151.19999999999999</v>
      </c>
      <c r="AW226" s="44" t="s">
        <v>31</v>
      </c>
      <c r="AX226" s="44"/>
      <c r="AY226" s="47">
        <f t="shared" si="55"/>
        <v>151.19999999999999</v>
      </c>
      <c r="AZ226" s="44" t="s">
        <v>31</v>
      </c>
    </row>
    <row r="227" spans="1:52" s="49" customFormat="1" ht="13.2" x14ac:dyDescent="0.25">
      <c r="A227" s="44">
        <v>4300305</v>
      </c>
      <c r="B227" s="45" t="s">
        <v>252</v>
      </c>
      <c r="C227" s="65">
        <v>525</v>
      </c>
      <c r="D227" s="66">
        <v>72050</v>
      </c>
      <c r="E227" s="44">
        <f>VLOOKUP(A:A,'[1]Charge Level Data'!$C:$F,4,FALSE)</f>
        <v>320</v>
      </c>
      <c r="F227" s="47">
        <f t="shared" si="46"/>
        <v>420</v>
      </c>
      <c r="G227" s="48">
        <f t="shared" si="47"/>
        <v>189</v>
      </c>
      <c r="H227" s="47">
        <f t="shared" si="48"/>
        <v>446.25</v>
      </c>
      <c r="I227" s="48"/>
      <c r="J227" s="47">
        <f t="shared" si="56"/>
        <v>420</v>
      </c>
      <c r="K227" s="47">
        <f t="shared" si="60"/>
        <v>420</v>
      </c>
      <c r="L227" s="44"/>
      <c r="M227" s="44" t="s">
        <v>31</v>
      </c>
      <c r="N227" s="44" t="s">
        <v>31</v>
      </c>
      <c r="O227" s="44"/>
      <c r="P227" s="44" t="s">
        <v>31</v>
      </c>
      <c r="Q227" s="44" t="s">
        <v>31</v>
      </c>
      <c r="R227" s="44"/>
      <c r="S227" s="44" t="s">
        <v>31</v>
      </c>
      <c r="T227" s="44" t="s">
        <v>31</v>
      </c>
      <c r="U227" s="44"/>
      <c r="V227" s="44" t="s">
        <v>31</v>
      </c>
      <c r="W227" s="44" t="s">
        <v>31</v>
      </c>
      <c r="X227" s="44"/>
      <c r="Y227" s="44" t="s">
        <v>31</v>
      </c>
      <c r="Z227" s="44" t="s">
        <v>31</v>
      </c>
      <c r="AA227" s="44"/>
      <c r="AB227" s="44" t="s">
        <v>31</v>
      </c>
      <c r="AC227" s="44" t="s">
        <v>31</v>
      </c>
      <c r="AD227" s="47">
        <f t="shared" si="49"/>
        <v>420</v>
      </c>
      <c r="AE227" s="47">
        <f t="shared" si="57"/>
        <v>420</v>
      </c>
      <c r="AF227" s="44"/>
      <c r="AG227" s="48">
        <v>245.18</v>
      </c>
      <c r="AH227" s="44" t="s">
        <v>31</v>
      </c>
      <c r="AI227" s="44"/>
      <c r="AJ227" s="47">
        <f t="shared" si="50"/>
        <v>446.25</v>
      </c>
      <c r="AK227" s="47">
        <f t="shared" si="58"/>
        <v>446.25</v>
      </c>
      <c r="AL227" s="44"/>
      <c r="AM227" s="47">
        <f t="shared" si="51"/>
        <v>189</v>
      </c>
      <c r="AN227" s="44" t="s">
        <v>31</v>
      </c>
      <c r="AO227" s="44"/>
      <c r="AP227" s="47">
        <f t="shared" si="52"/>
        <v>446.25</v>
      </c>
      <c r="AQ227" s="47">
        <f t="shared" si="59"/>
        <v>446.25</v>
      </c>
      <c r="AR227" s="44"/>
      <c r="AS227" s="47">
        <f t="shared" si="53"/>
        <v>393.75</v>
      </c>
      <c r="AT227" s="44" t="s">
        <v>31</v>
      </c>
      <c r="AU227" s="44"/>
      <c r="AV227" s="47">
        <f t="shared" si="54"/>
        <v>189</v>
      </c>
      <c r="AW227" s="44" t="s">
        <v>31</v>
      </c>
      <c r="AX227" s="44"/>
      <c r="AY227" s="47">
        <f t="shared" si="55"/>
        <v>189</v>
      </c>
      <c r="AZ227" s="44" t="s">
        <v>31</v>
      </c>
    </row>
    <row r="228" spans="1:52" s="49" customFormat="1" ht="13.2" x14ac:dyDescent="0.25">
      <c r="A228" s="44">
        <v>4300306</v>
      </c>
      <c r="B228" s="45" t="s">
        <v>253</v>
      </c>
      <c r="C228" s="65">
        <v>350</v>
      </c>
      <c r="D228" s="66">
        <v>72114</v>
      </c>
      <c r="E228" s="44">
        <f>VLOOKUP(A:A,'[1]Charge Level Data'!$C:$F,4,FALSE)</f>
        <v>320</v>
      </c>
      <c r="F228" s="47">
        <f t="shared" si="46"/>
        <v>280</v>
      </c>
      <c r="G228" s="48">
        <f t="shared" si="47"/>
        <v>126</v>
      </c>
      <c r="H228" s="47">
        <f t="shared" si="48"/>
        <v>297.5</v>
      </c>
      <c r="I228" s="48"/>
      <c r="J228" s="47">
        <f t="shared" si="56"/>
        <v>280</v>
      </c>
      <c r="K228" s="47">
        <f t="shared" si="60"/>
        <v>280</v>
      </c>
      <c r="L228" s="44"/>
      <c r="M228" s="44" t="s">
        <v>31</v>
      </c>
      <c r="N228" s="44" t="s">
        <v>31</v>
      </c>
      <c r="O228" s="44"/>
      <c r="P228" s="44" t="s">
        <v>31</v>
      </c>
      <c r="Q228" s="44" t="s">
        <v>31</v>
      </c>
      <c r="R228" s="44"/>
      <c r="S228" s="44" t="s">
        <v>31</v>
      </c>
      <c r="T228" s="44" t="s">
        <v>31</v>
      </c>
      <c r="U228" s="44"/>
      <c r="V228" s="44" t="s">
        <v>31</v>
      </c>
      <c r="W228" s="44" t="s">
        <v>31</v>
      </c>
      <c r="X228" s="44"/>
      <c r="Y228" s="44" t="s">
        <v>31</v>
      </c>
      <c r="Z228" s="44" t="s">
        <v>31</v>
      </c>
      <c r="AA228" s="44"/>
      <c r="AB228" s="44" t="s">
        <v>31</v>
      </c>
      <c r="AC228" s="44" t="s">
        <v>31</v>
      </c>
      <c r="AD228" s="47">
        <f t="shared" si="49"/>
        <v>280</v>
      </c>
      <c r="AE228" s="47">
        <f t="shared" si="57"/>
        <v>280</v>
      </c>
      <c r="AF228" s="44"/>
      <c r="AG228" s="48">
        <v>245.18</v>
      </c>
      <c r="AH228" s="44" t="s">
        <v>31</v>
      </c>
      <c r="AI228" s="44"/>
      <c r="AJ228" s="47">
        <f t="shared" si="50"/>
        <v>297.5</v>
      </c>
      <c r="AK228" s="47">
        <f t="shared" si="58"/>
        <v>297.5</v>
      </c>
      <c r="AL228" s="44"/>
      <c r="AM228" s="47">
        <f t="shared" si="51"/>
        <v>126</v>
      </c>
      <c r="AN228" s="44" t="s">
        <v>31</v>
      </c>
      <c r="AO228" s="44"/>
      <c r="AP228" s="47">
        <f t="shared" si="52"/>
        <v>297.5</v>
      </c>
      <c r="AQ228" s="47">
        <f t="shared" si="59"/>
        <v>297.5</v>
      </c>
      <c r="AR228" s="44"/>
      <c r="AS228" s="47">
        <f t="shared" si="53"/>
        <v>262.5</v>
      </c>
      <c r="AT228" s="44" t="s">
        <v>31</v>
      </c>
      <c r="AU228" s="44"/>
      <c r="AV228" s="47">
        <f t="shared" si="54"/>
        <v>126</v>
      </c>
      <c r="AW228" s="44" t="s">
        <v>31</v>
      </c>
      <c r="AX228" s="44"/>
      <c r="AY228" s="47">
        <f t="shared" si="55"/>
        <v>126</v>
      </c>
      <c r="AZ228" s="44" t="s">
        <v>31</v>
      </c>
    </row>
    <row r="229" spans="1:52" s="49" customFormat="1" ht="13.2" x14ac:dyDescent="0.25">
      <c r="A229" s="44">
        <v>4300308</v>
      </c>
      <c r="B229" s="45" t="s">
        <v>254</v>
      </c>
      <c r="C229" s="65">
        <v>400</v>
      </c>
      <c r="D229" s="66">
        <v>73564</v>
      </c>
      <c r="E229" s="44">
        <f>VLOOKUP(A:A,'[1]Charge Level Data'!$C:$F,4,FALSE)</f>
        <v>320</v>
      </c>
      <c r="F229" s="47">
        <f t="shared" si="46"/>
        <v>320</v>
      </c>
      <c r="G229" s="48">
        <f t="shared" si="47"/>
        <v>144</v>
      </c>
      <c r="H229" s="47">
        <f t="shared" si="48"/>
        <v>340</v>
      </c>
      <c r="I229" s="48"/>
      <c r="J229" s="47">
        <f t="shared" si="56"/>
        <v>320</v>
      </c>
      <c r="K229" s="47">
        <f t="shared" si="60"/>
        <v>320</v>
      </c>
      <c r="L229" s="44"/>
      <c r="M229" s="44" t="s">
        <v>31</v>
      </c>
      <c r="N229" s="44" t="s">
        <v>31</v>
      </c>
      <c r="O229" s="44"/>
      <c r="P229" s="44" t="s">
        <v>31</v>
      </c>
      <c r="Q229" s="44" t="s">
        <v>31</v>
      </c>
      <c r="R229" s="44"/>
      <c r="S229" s="44" t="s">
        <v>31</v>
      </c>
      <c r="T229" s="44" t="s">
        <v>31</v>
      </c>
      <c r="U229" s="44"/>
      <c r="V229" s="44" t="s">
        <v>31</v>
      </c>
      <c r="W229" s="44" t="s">
        <v>31</v>
      </c>
      <c r="X229" s="44"/>
      <c r="Y229" s="44" t="s">
        <v>31</v>
      </c>
      <c r="Z229" s="44" t="s">
        <v>31</v>
      </c>
      <c r="AA229" s="44"/>
      <c r="AB229" s="44" t="s">
        <v>31</v>
      </c>
      <c r="AC229" s="44" t="s">
        <v>31</v>
      </c>
      <c r="AD229" s="47">
        <f t="shared" si="49"/>
        <v>320</v>
      </c>
      <c r="AE229" s="47">
        <f t="shared" si="57"/>
        <v>320</v>
      </c>
      <c r="AF229" s="44"/>
      <c r="AG229" s="48">
        <v>245.18</v>
      </c>
      <c r="AH229" s="44" t="s">
        <v>31</v>
      </c>
      <c r="AI229" s="44"/>
      <c r="AJ229" s="47">
        <f t="shared" si="50"/>
        <v>340</v>
      </c>
      <c r="AK229" s="47">
        <f t="shared" si="58"/>
        <v>340</v>
      </c>
      <c r="AL229" s="44"/>
      <c r="AM229" s="47">
        <f t="shared" si="51"/>
        <v>144</v>
      </c>
      <c r="AN229" s="44" t="s">
        <v>31</v>
      </c>
      <c r="AO229" s="44"/>
      <c r="AP229" s="47">
        <f t="shared" si="52"/>
        <v>340</v>
      </c>
      <c r="AQ229" s="47">
        <f t="shared" si="59"/>
        <v>340</v>
      </c>
      <c r="AR229" s="44"/>
      <c r="AS229" s="47">
        <f t="shared" si="53"/>
        <v>300</v>
      </c>
      <c r="AT229" s="44" t="s">
        <v>31</v>
      </c>
      <c r="AU229" s="44"/>
      <c r="AV229" s="47">
        <f t="shared" si="54"/>
        <v>144</v>
      </c>
      <c r="AW229" s="44" t="s">
        <v>31</v>
      </c>
      <c r="AX229" s="44"/>
      <c r="AY229" s="47">
        <f t="shared" si="55"/>
        <v>144</v>
      </c>
      <c r="AZ229" s="44" t="s">
        <v>31</v>
      </c>
    </row>
    <row r="230" spans="1:52" s="49" customFormat="1" ht="13.2" x14ac:dyDescent="0.25">
      <c r="A230" s="44">
        <v>4300313</v>
      </c>
      <c r="B230" s="45" t="s">
        <v>255</v>
      </c>
      <c r="C230" s="65">
        <v>219</v>
      </c>
      <c r="D230" s="66">
        <v>72081</v>
      </c>
      <c r="E230" s="44">
        <f>VLOOKUP(A:A,'[1]Charge Level Data'!$C:$F,4,FALSE)</f>
        <v>320</v>
      </c>
      <c r="F230" s="47">
        <f t="shared" si="46"/>
        <v>175.20000000000002</v>
      </c>
      <c r="G230" s="48">
        <f t="shared" si="47"/>
        <v>78.84</v>
      </c>
      <c r="H230" s="47">
        <f t="shared" si="48"/>
        <v>186.15</v>
      </c>
      <c r="I230" s="48"/>
      <c r="J230" s="47">
        <f t="shared" si="56"/>
        <v>175.20000000000002</v>
      </c>
      <c r="K230" s="47">
        <f t="shared" si="60"/>
        <v>175.20000000000002</v>
      </c>
      <c r="L230" s="44"/>
      <c r="M230" s="44" t="s">
        <v>31</v>
      </c>
      <c r="N230" s="44" t="s">
        <v>31</v>
      </c>
      <c r="O230" s="44"/>
      <c r="P230" s="44" t="s">
        <v>31</v>
      </c>
      <c r="Q230" s="44" t="s">
        <v>31</v>
      </c>
      <c r="R230" s="44"/>
      <c r="S230" s="44" t="s">
        <v>31</v>
      </c>
      <c r="T230" s="44" t="s">
        <v>31</v>
      </c>
      <c r="U230" s="44"/>
      <c r="V230" s="44" t="s">
        <v>31</v>
      </c>
      <c r="W230" s="44" t="s">
        <v>31</v>
      </c>
      <c r="X230" s="44"/>
      <c r="Y230" s="44" t="s">
        <v>31</v>
      </c>
      <c r="Z230" s="44" t="s">
        <v>31</v>
      </c>
      <c r="AA230" s="44"/>
      <c r="AB230" s="44" t="s">
        <v>31</v>
      </c>
      <c r="AC230" s="44" t="s">
        <v>31</v>
      </c>
      <c r="AD230" s="47">
        <f t="shared" si="49"/>
        <v>175.20000000000002</v>
      </c>
      <c r="AE230" s="47">
        <f t="shared" si="57"/>
        <v>175.20000000000002</v>
      </c>
      <c r="AF230" s="44"/>
      <c r="AG230" s="48">
        <v>182.03</v>
      </c>
      <c r="AH230" s="44" t="s">
        <v>31</v>
      </c>
      <c r="AI230" s="44"/>
      <c r="AJ230" s="47">
        <f t="shared" si="50"/>
        <v>186.15</v>
      </c>
      <c r="AK230" s="47">
        <f t="shared" si="58"/>
        <v>186.15</v>
      </c>
      <c r="AL230" s="44"/>
      <c r="AM230" s="47">
        <f t="shared" si="51"/>
        <v>78.84</v>
      </c>
      <c r="AN230" s="44" t="s">
        <v>31</v>
      </c>
      <c r="AO230" s="44"/>
      <c r="AP230" s="47">
        <f t="shared" si="52"/>
        <v>186.15</v>
      </c>
      <c r="AQ230" s="47">
        <f t="shared" si="59"/>
        <v>186.15</v>
      </c>
      <c r="AR230" s="44"/>
      <c r="AS230" s="47">
        <f t="shared" si="53"/>
        <v>164.25</v>
      </c>
      <c r="AT230" s="44" t="s">
        <v>31</v>
      </c>
      <c r="AU230" s="44"/>
      <c r="AV230" s="47">
        <f t="shared" si="54"/>
        <v>78.84</v>
      </c>
      <c r="AW230" s="44" t="s">
        <v>31</v>
      </c>
      <c r="AX230" s="44"/>
      <c r="AY230" s="47">
        <f t="shared" si="55"/>
        <v>78.84</v>
      </c>
      <c r="AZ230" s="44" t="s">
        <v>31</v>
      </c>
    </row>
    <row r="231" spans="1:52" s="49" customFormat="1" ht="13.2" x14ac:dyDescent="0.25">
      <c r="A231" s="44">
        <v>4300314</v>
      </c>
      <c r="B231" s="45" t="s">
        <v>256</v>
      </c>
      <c r="C231" s="65">
        <v>403</v>
      </c>
      <c r="D231" s="66">
        <v>72082</v>
      </c>
      <c r="E231" s="44">
        <f>VLOOKUP(A:A,'[1]Charge Level Data'!$C:$F,4,FALSE)</f>
        <v>320</v>
      </c>
      <c r="F231" s="47">
        <f t="shared" si="46"/>
        <v>322.40000000000003</v>
      </c>
      <c r="G231" s="48">
        <f t="shared" si="47"/>
        <v>145.07999999999998</v>
      </c>
      <c r="H231" s="47">
        <f t="shared" si="48"/>
        <v>342.55</v>
      </c>
      <c r="I231" s="48"/>
      <c r="J231" s="47">
        <f t="shared" si="56"/>
        <v>322.40000000000003</v>
      </c>
      <c r="K231" s="47">
        <f t="shared" si="60"/>
        <v>322.40000000000003</v>
      </c>
      <c r="L231" s="44"/>
      <c r="M231" s="44" t="s">
        <v>31</v>
      </c>
      <c r="N231" s="44" t="s">
        <v>31</v>
      </c>
      <c r="O231" s="44"/>
      <c r="P231" s="44" t="s">
        <v>31</v>
      </c>
      <c r="Q231" s="44" t="s">
        <v>31</v>
      </c>
      <c r="R231" s="44"/>
      <c r="S231" s="44" t="s">
        <v>31</v>
      </c>
      <c r="T231" s="44" t="s">
        <v>31</v>
      </c>
      <c r="U231" s="44"/>
      <c r="V231" s="44" t="s">
        <v>31</v>
      </c>
      <c r="W231" s="44" t="s">
        <v>31</v>
      </c>
      <c r="X231" s="44"/>
      <c r="Y231" s="44" t="s">
        <v>31</v>
      </c>
      <c r="Z231" s="44" t="s">
        <v>31</v>
      </c>
      <c r="AA231" s="44"/>
      <c r="AB231" s="44" t="s">
        <v>31</v>
      </c>
      <c r="AC231" s="44" t="s">
        <v>31</v>
      </c>
      <c r="AD231" s="47">
        <f t="shared" si="49"/>
        <v>322.40000000000003</v>
      </c>
      <c r="AE231" s="47">
        <f t="shared" si="57"/>
        <v>322.40000000000003</v>
      </c>
      <c r="AF231" s="44"/>
      <c r="AG231" s="48">
        <v>245.18</v>
      </c>
      <c r="AH231" s="44" t="s">
        <v>31</v>
      </c>
      <c r="AI231" s="44"/>
      <c r="AJ231" s="47">
        <f t="shared" si="50"/>
        <v>342.55</v>
      </c>
      <c r="AK231" s="47">
        <f t="shared" si="58"/>
        <v>342.55</v>
      </c>
      <c r="AL231" s="44"/>
      <c r="AM231" s="47">
        <f t="shared" si="51"/>
        <v>145.07999999999998</v>
      </c>
      <c r="AN231" s="44" t="s">
        <v>31</v>
      </c>
      <c r="AO231" s="44"/>
      <c r="AP231" s="47">
        <f t="shared" si="52"/>
        <v>342.55</v>
      </c>
      <c r="AQ231" s="47">
        <f t="shared" si="59"/>
        <v>342.55</v>
      </c>
      <c r="AR231" s="44"/>
      <c r="AS231" s="47">
        <f t="shared" si="53"/>
        <v>302.25</v>
      </c>
      <c r="AT231" s="44" t="s">
        <v>31</v>
      </c>
      <c r="AU231" s="44"/>
      <c r="AV231" s="47">
        <f t="shared" si="54"/>
        <v>145.07999999999998</v>
      </c>
      <c r="AW231" s="44" t="s">
        <v>31</v>
      </c>
      <c r="AX231" s="44"/>
      <c r="AY231" s="47">
        <f t="shared" si="55"/>
        <v>145.07999999999998</v>
      </c>
      <c r="AZ231" s="44" t="s">
        <v>31</v>
      </c>
    </row>
    <row r="232" spans="1:52" s="49" customFormat="1" ht="13.2" x14ac:dyDescent="0.25">
      <c r="A232" s="44">
        <v>4300315</v>
      </c>
      <c r="B232" s="45" t="s">
        <v>257</v>
      </c>
      <c r="C232" s="65">
        <v>380</v>
      </c>
      <c r="D232" s="66">
        <v>73552</v>
      </c>
      <c r="E232" s="44">
        <f>VLOOKUP(A:A,'[1]Charge Level Data'!$C:$F,4,FALSE)</f>
        <v>320</v>
      </c>
      <c r="F232" s="47">
        <f t="shared" si="46"/>
        <v>304</v>
      </c>
      <c r="G232" s="48">
        <f t="shared" si="47"/>
        <v>136.79999999999998</v>
      </c>
      <c r="H232" s="47">
        <f t="shared" si="48"/>
        <v>323</v>
      </c>
      <c r="I232" s="48"/>
      <c r="J232" s="47">
        <f t="shared" si="56"/>
        <v>304</v>
      </c>
      <c r="K232" s="47">
        <f t="shared" si="60"/>
        <v>304</v>
      </c>
      <c r="L232" s="44"/>
      <c r="M232" s="44" t="s">
        <v>31</v>
      </c>
      <c r="N232" s="44" t="s">
        <v>31</v>
      </c>
      <c r="O232" s="44"/>
      <c r="P232" s="44" t="s">
        <v>31</v>
      </c>
      <c r="Q232" s="44" t="s">
        <v>31</v>
      </c>
      <c r="R232" s="44"/>
      <c r="S232" s="44" t="s">
        <v>31</v>
      </c>
      <c r="T232" s="44" t="s">
        <v>31</v>
      </c>
      <c r="U232" s="44"/>
      <c r="V232" s="44" t="s">
        <v>31</v>
      </c>
      <c r="W232" s="44" t="s">
        <v>31</v>
      </c>
      <c r="X232" s="44"/>
      <c r="Y232" s="44" t="s">
        <v>31</v>
      </c>
      <c r="Z232" s="44" t="s">
        <v>31</v>
      </c>
      <c r="AA232" s="44"/>
      <c r="AB232" s="44" t="s">
        <v>31</v>
      </c>
      <c r="AC232" s="44" t="s">
        <v>31</v>
      </c>
      <c r="AD232" s="47">
        <f t="shared" si="49"/>
        <v>304</v>
      </c>
      <c r="AE232" s="47">
        <f t="shared" si="57"/>
        <v>304</v>
      </c>
      <c r="AF232" s="44"/>
      <c r="AG232" s="48">
        <v>182.03</v>
      </c>
      <c r="AH232" s="44" t="s">
        <v>31</v>
      </c>
      <c r="AI232" s="44"/>
      <c r="AJ232" s="47">
        <f t="shared" si="50"/>
        <v>323</v>
      </c>
      <c r="AK232" s="47">
        <f t="shared" si="58"/>
        <v>323</v>
      </c>
      <c r="AL232" s="44"/>
      <c r="AM232" s="47">
        <f t="shared" si="51"/>
        <v>136.79999999999998</v>
      </c>
      <c r="AN232" s="44" t="s">
        <v>31</v>
      </c>
      <c r="AO232" s="44"/>
      <c r="AP232" s="47">
        <f t="shared" si="52"/>
        <v>323</v>
      </c>
      <c r="AQ232" s="47">
        <f t="shared" si="59"/>
        <v>323</v>
      </c>
      <c r="AR232" s="44"/>
      <c r="AS232" s="47">
        <f t="shared" si="53"/>
        <v>285</v>
      </c>
      <c r="AT232" s="44" t="s">
        <v>31</v>
      </c>
      <c r="AU232" s="44"/>
      <c r="AV232" s="47">
        <f t="shared" si="54"/>
        <v>136.79999999999998</v>
      </c>
      <c r="AW232" s="44" t="s">
        <v>31</v>
      </c>
      <c r="AX232" s="44"/>
      <c r="AY232" s="47">
        <f t="shared" si="55"/>
        <v>136.79999999999998</v>
      </c>
      <c r="AZ232" s="44" t="s">
        <v>31</v>
      </c>
    </row>
    <row r="233" spans="1:52" s="49" customFormat="1" ht="13.2" x14ac:dyDescent="0.25">
      <c r="A233" s="44">
        <v>4300320</v>
      </c>
      <c r="B233" s="45" t="s">
        <v>258</v>
      </c>
      <c r="C233" s="65">
        <v>400</v>
      </c>
      <c r="D233" s="66">
        <v>73502</v>
      </c>
      <c r="E233" s="44">
        <f>VLOOKUP(A:A,'[1]Charge Level Data'!$C:$F,4,FALSE)</f>
        <v>320</v>
      </c>
      <c r="F233" s="47">
        <f t="shared" si="46"/>
        <v>320</v>
      </c>
      <c r="G233" s="48">
        <f t="shared" si="47"/>
        <v>144</v>
      </c>
      <c r="H233" s="47">
        <f t="shared" si="48"/>
        <v>340</v>
      </c>
      <c r="I233" s="48"/>
      <c r="J233" s="47">
        <f t="shared" si="56"/>
        <v>320</v>
      </c>
      <c r="K233" s="47">
        <f t="shared" si="60"/>
        <v>320</v>
      </c>
      <c r="L233" s="44"/>
      <c r="M233" s="44" t="s">
        <v>31</v>
      </c>
      <c r="N233" s="44" t="s">
        <v>31</v>
      </c>
      <c r="O233" s="44"/>
      <c r="P233" s="44" t="s">
        <v>31</v>
      </c>
      <c r="Q233" s="44" t="s">
        <v>31</v>
      </c>
      <c r="R233" s="44"/>
      <c r="S233" s="44" t="s">
        <v>31</v>
      </c>
      <c r="T233" s="44" t="s">
        <v>31</v>
      </c>
      <c r="U233" s="44"/>
      <c r="V233" s="44" t="s">
        <v>31</v>
      </c>
      <c r="W233" s="44" t="s">
        <v>31</v>
      </c>
      <c r="X233" s="44"/>
      <c r="Y233" s="44" t="s">
        <v>31</v>
      </c>
      <c r="Z233" s="44" t="s">
        <v>31</v>
      </c>
      <c r="AA233" s="44"/>
      <c r="AB233" s="44" t="s">
        <v>31</v>
      </c>
      <c r="AC233" s="44" t="s">
        <v>31</v>
      </c>
      <c r="AD233" s="47">
        <f t="shared" si="49"/>
        <v>320</v>
      </c>
      <c r="AE233" s="47">
        <f t="shared" si="57"/>
        <v>320</v>
      </c>
      <c r="AF233" s="44"/>
      <c r="AG233" s="48">
        <v>182.03</v>
      </c>
      <c r="AH233" s="44" t="s">
        <v>31</v>
      </c>
      <c r="AI233" s="44"/>
      <c r="AJ233" s="47">
        <f t="shared" si="50"/>
        <v>340</v>
      </c>
      <c r="AK233" s="47">
        <f t="shared" si="58"/>
        <v>340</v>
      </c>
      <c r="AL233" s="44"/>
      <c r="AM233" s="47">
        <f t="shared" si="51"/>
        <v>144</v>
      </c>
      <c r="AN233" s="44" t="s">
        <v>31</v>
      </c>
      <c r="AO233" s="44"/>
      <c r="AP233" s="47">
        <f t="shared" si="52"/>
        <v>340</v>
      </c>
      <c r="AQ233" s="47">
        <f t="shared" si="59"/>
        <v>340</v>
      </c>
      <c r="AR233" s="44"/>
      <c r="AS233" s="47">
        <f t="shared" si="53"/>
        <v>300</v>
      </c>
      <c r="AT233" s="44" t="s">
        <v>31</v>
      </c>
      <c r="AU233" s="44"/>
      <c r="AV233" s="47">
        <f t="shared" si="54"/>
        <v>144</v>
      </c>
      <c r="AW233" s="44" t="s">
        <v>31</v>
      </c>
      <c r="AX233" s="44"/>
      <c r="AY233" s="47">
        <f t="shared" si="55"/>
        <v>144</v>
      </c>
      <c r="AZ233" s="44" t="s">
        <v>31</v>
      </c>
    </row>
    <row r="234" spans="1:52" s="49" customFormat="1" ht="13.2" x14ac:dyDescent="0.25">
      <c r="A234" s="44">
        <v>4300325</v>
      </c>
      <c r="B234" s="45" t="s">
        <v>259</v>
      </c>
      <c r="C234" s="65">
        <v>850</v>
      </c>
      <c r="D234" s="66">
        <v>73523</v>
      </c>
      <c r="E234" s="44">
        <f>VLOOKUP(A:A,'[1]Charge Level Data'!$C:$F,4,FALSE)</f>
        <v>320</v>
      </c>
      <c r="F234" s="47">
        <f t="shared" si="46"/>
        <v>680</v>
      </c>
      <c r="G234" s="48">
        <f t="shared" si="47"/>
        <v>245.18</v>
      </c>
      <c r="H234" s="47">
        <f t="shared" si="48"/>
        <v>722.5</v>
      </c>
      <c r="I234" s="48"/>
      <c r="J234" s="47">
        <f t="shared" si="56"/>
        <v>680</v>
      </c>
      <c r="K234" s="47">
        <f t="shared" si="60"/>
        <v>680</v>
      </c>
      <c r="L234" s="44"/>
      <c r="M234" s="44" t="s">
        <v>31</v>
      </c>
      <c r="N234" s="44" t="s">
        <v>31</v>
      </c>
      <c r="O234" s="44"/>
      <c r="P234" s="44" t="s">
        <v>31</v>
      </c>
      <c r="Q234" s="44" t="s">
        <v>31</v>
      </c>
      <c r="R234" s="44"/>
      <c r="S234" s="44" t="s">
        <v>31</v>
      </c>
      <c r="T234" s="44" t="s">
        <v>31</v>
      </c>
      <c r="U234" s="44"/>
      <c r="V234" s="44" t="s">
        <v>31</v>
      </c>
      <c r="W234" s="44" t="s">
        <v>31</v>
      </c>
      <c r="X234" s="44"/>
      <c r="Y234" s="44" t="s">
        <v>31</v>
      </c>
      <c r="Z234" s="44" t="s">
        <v>31</v>
      </c>
      <c r="AA234" s="44"/>
      <c r="AB234" s="44" t="s">
        <v>31</v>
      </c>
      <c r="AC234" s="44" t="s">
        <v>31</v>
      </c>
      <c r="AD234" s="47">
        <f t="shared" si="49"/>
        <v>680</v>
      </c>
      <c r="AE234" s="47">
        <f t="shared" si="57"/>
        <v>680</v>
      </c>
      <c r="AF234" s="44"/>
      <c r="AG234" s="48">
        <v>245.18</v>
      </c>
      <c r="AH234" s="44" t="s">
        <v>31</v>
      </c>
      <c r="AI234" s="44"/>
      <c r="AJ234" s="47">
        <f t="shared" si="50"/>
        <v>722.5</v>
      </c>
      <c r="AK234" s="47">
        <f t="shared" si="58"/>
        <v>722.5</v>
      </c>
      <c r="AL234" s="44"/>
      <c r="AM234" s="47">
        <f t="shared" si="51"/>
        <v>306</v>
      </c>
      <c r="AN234" s="44" t="s">
        <v>31</v>
      </c>
      <c r="AO234" s="44"/>
      <c r="AP234" s="47">
        <f t="shared" si="52"/>
        <v>722.5</v>
      </c>
      <c r="AQ234" s="47">
        <f t="shared" si="59"/>
        <v>722.5</v>
      </c>
      <c r="AR234" s="44"/>
      <c r="AS234" s="47">
        <f t="shared" si="53"/>
        <v>637.5</v>
      </c>
      <c r="AT234" s="44" t="s">
        <v>31</v>
      </c>
      <c r="AU234" s="44"/>
      <c r="AV234" s="47">
        <f t="shared" si="54"/>
        <v>306</v>
      </c>
      <c r="AW234" s="44" t="s">
        <v>31</v>
      </c>
      <c r="AX234" s="44"/>
      <c r="AY234" s="47">
        <f t="shared" si="55"/>
        <v>306</v>
      </c>
      <c r="AZ234" s="44" t="s">
        <v>31</v>
      </c>
    </row>
    <row r="235" spans="1:52" s="49" customFormat="1" ht="13.2" x14ac:dyDescent="0.25">
      <c r="A235" s="44">
        <v>4300326</v>
      </c>
      <c r="B235" s="45" t="s">
        <v>260</v>
      </c>
      <c r="C235" s="65">
        <v>289</v>
      </c>
      <c r="D235" s="66">
        <v>73522</v>
      </c>
      <c r="E235" s="44">
        <f>VLOOKUP(A:A,'[1]Charge Level Data'!$C:$F,4,FALSE)</f>
        <v>320</v>
      </c>
      <c r="F235" s="47">
        <f t="shared" si="46"/>
        <v>231.20000000000002</v>
      </c>
      <c r="G235" s="48">
        <f t="shared" si="47"/>
        <v>104.03999999999999</v>
      </c>
      <c r="H235" s="47">
        <f t="shared" si="48"/>
        <v>245.65</v>
      </c>
      <c r="I235" s="48"/>
      <c r="J235" s="47">
        <f t="shared" si="56"/>
        <v>231.20000000000002</v>
      </c>
      <c r="K235" s="47">
        <f t="shared" si="60"/>
        <v>231.20000000000002</v>
      </c>
      <c r="L235" s="44"/>
      <c r="M235" s="44" t="s">
        <v>31</v>
      </c>
      <c r="N235" s="44" t="s">
        <v>31</v>
      </c>
      <c r="O235" s="44"/>
      <c r="P235" s="44" t="s">
        <v>31</v>
      </c>
      <c r="Q235" s="44" t="s">
        <v>31</v>
      </c>
      <c r="R235" s="44"/>
      <c r="S235" s="44" t="s">
        <v>31</v>
      </c>
      <c r="T235" s="44" t="s">
        <v>31</v>
      </c>
      <c r="U235" s="44"/>
      <c r="V235" s="44" t="s">
        <v>31</v>
      </c>
      <c r="W235" s="44" t="s">
        <v>31</v>
      </c>
      <c r="X235" s="44"/>
      <c r="Y235" s="44" t="s">
        <v>31</v>
      </c>
      <c r="Z235" s="44" t="s">
        <v>31</v>
      </c>
      <c r="AA235" s="44"/>
      <c r="AB235" s="44" t="s">
        <v>31</v>
      </c>
      <c r="AC235" s="44" t="s">
        <v>31</v>
      </c>
      <c r="AD235" s="47">
        <f t="shared" si="49"/>
        <v>231.20000000000002</v>
      </c>
      <c r="AE235" s="47">
        <f t="shared" si="57"/>
        <v>231.20000000000002</v>
      </c>
      <c r="AF235" s="44"/>
      <c r="AG235" s="48">
        <v>245.18</v>
      </c>
      <c r="AH235" s="44" t="s">
        <v>31</v>
      </c>
      <c r="AI235" s="44"/>
      <c r="AJ235" s="47">
        <f t="shared" si="50"/>
        <v>245.65</v>
      </c>
      <c r="AK235" s="47">
        <f t="shared" si="58"/>
        <v>245.65</v>
      </c>
      <c r="AL235" s="44"/>
      <c r="AM235" s="47">
        <f t="shared" si="51"/>
        <v>104.03999999999999</v>
      </c>
      <c r="AN235" s="44" t="s">
        <v>31</v>
      </c>
      <c r="AO235" s="44"/>
      <c r="AP235" s="47">
        <f t="shared" si="52"/>
        <v>245.65</v>
      </c>
      <c r="AQ235" s="47">
        <f t="shared" si="59"/>
        <v>245.65</v>
      </c>
      <c r="AR235" s="44"/>
      <c r="AS235" s="47">
        <f t="shared" si="53"/>
        <v>216.75</v>
      </c>
      <c r="AT235" s="44" t="s">
        <v>31</v>
      </c>
      <c r="AU235" s="44"/>
      <c r="AV235" s="47">
        <f t="shared" si="54"/>
        <v>104.03999999999999</v>
      </c>
      <c r="AW235" s="44" t="s">
        <v>31</v>
      </c>
      <c r="AX235" s="44"/>
      <c r="AY235" s="47">
        <f t="shared" si="55"/>
        <v>104.03999999999999</v>
      </c>
      <c r="AZ235" s="44" t="s">
        <v>31</v>
      </c>
    </row>
    <row r="236" spans="1:52" s="49" customFormat="1" ht="13.2" x14ac:dyDescent="0.25">
      <c r="A236" s="44">
        <v>4300327</v>
      </c>
      <c r="B236" s="45" t="s">
        <v>261</v>
      </c>
      <c r="C236" s="65">
        <v>600</v>
      </c>
      <c r="D236" s="66">
        <v>73521</v>
      </c>
      <c r="E236" s="44">
        <f>VLOOKUP(A:A,'[1]Charge Level Data'!$C:$F,4,FALSE)</f>
        <v>320</v>
      </c>
      <c r="F236" s="47">
        <f t="shared" si="46"/>
        <v>480</v>
      </c>
      <c r="G236" s="48">
        <f t="shared" si="47"/>
        <v>216</v>
      </c>
      <c r="H236" s="47">
        <f t="shared" si="48"/>
        <v>510</v>
      </c>
      <c r="I236" s="48"/>
      <c r="J236" s="47">
        <f t="shared" si="56"/>
        <v>480</v>
      </c>
      <c r="K236" s="47">
        <f t="shared" si="60"/>
        <v>480</v>
      </c>
      <c r="L236" s="44"/>
      <c r="M236" s="44" t="s">
        <v>31</v>
      </c>
      <c r="N236" s="44" t="s">
        <v>31</v>
      </c>
      <c r="O236" s="44"/>
      <c r="P236" s="44" t="s">
        <v>31</v>
      </c>
      <c r="Q236" s="44" t="s">
        <v>31</v>
      </c>
      <c r="R236" s="44"/>
      <c r="S236" s="44" t="s">
        <v>31</v>
      </c>
      <c r="T236" s="44" t="s">
        <v>31</v>
      </c>
      <c r="U236" s="44"/>
      <c r="V236" s="44" t="s">
        <v>31</v>
      </c>
      <c r="W236" s="44" t="s">
        <v>31</v>
      </c>
      <c r="X236" s="44"/>
      <c r="Y236" s="44" t="s">
        <v>31</v>
      </c>
      <c r="Z236" s="44" t="s">
        <v>31</v>
      </c>
      <c r="AA236" s="44"/>
      <c r="AB236" s="44" t="s">
        <v>31</v>
      </c>
      <c r="AC236" s="44" t="s">
        <v>31</v>
      </c>
      <c r="AD236" s="47">
        <f t="shared" si="49"/>
        <v>480</v>
      </c>
      <c r="AE236" s="47">
        <f t="shared" si="57"/>
        <v>480</v>
      </c>
      <c r="AF236" s="44"/>
      <c r="AG236" s="48">
        <v>245.18</v>
      </c>
      <c r="AH236" s="44" t="s">
        <v>31</v>
      </c>
      <c r="AI236" s="44"/>
      <c r="AJ236" s="47">
        <f t="shared" si="50"/>
        <v>510</v>
      </c>
      <c r="AK236" s="47">
        <f t="shared" si="58"/>
        <v>510</v>
      </c>
      <c r="AL236" s="44"/>
      <c r="AM236" s="47">
        <f t="shared" si="51"/>
        <v>216</v>
      </c>
      <c r="AN236" s="44" t="s">
        <v>31</v>
      </c>
      <c r="AO236" s="44"/>
      <c r="AP236" s="47">
        <f t="shared" si="52"/>
        <v>510</v>
      </c>
      <c r="AQ236" s="47">
        <f t="shared" si="59"/>
        <v>510</v>
      </c>
      <c r="AR236" s="44"/>
      <c r="AS236" s="47">
        <f t="shared" si="53"/>
        <v>450</v>
      </c>
      <c r="AT236" s="44" t="s">
        <v>31</v>
      </c>
      <c r="AU236" s="44"/>
      <c r="AV236" s="47">
        <f t="shared" si="54"/>
        <v>216</v>
      </c>
      <c r="AW236" s="44" t="s">
        <v>31</v>
      </c>
      <c r="AX236" s="44"/>
      <c r="AY236" s="47">
        <f t="shared" si="55"/>
        <v>216</v>
      </c>
      <c r="AZ236" s="44" t="s">
        <v>31</v>
      </c>
    </row>
    <row r="237" spans="1:52" s="49" customFormat="1" ht="13.2" x14ac:dyDescent="0.25">
      <c r="A237" s="44">
        <v>4300329</v>
      </c>
      <c r="B237" s="45" t="s">
        <v>244</v>
      </c>
      <c r="C237" s="65">
        <v>105</v>
      </c>
      <c r="D237" s="66">
        <v>73020</v>
      </c>
      <c r="E237" s="44">
        <f>VLOOKUP(A:A,'[1]Charge Level Data'!$C:$F,4,FALSE)</f>
        <v>320</v>
      </c>
      <c r="F237" s="47">
        <f t="shared" si="46"/>
        <v>84</v>
      </c>
      <c r="G237" s="48">
        <f t="shared" si="47"/>
        <v>37.799999999999997</v>
      </c>
      <c r="H237" s="47">
        <f t="shared" si="48"/>
        <v>182.03</v>
      </c>
      <c r="I237" s="48"/>
      <c r="J237" s="47">
        <f t="shared" si="56"/>
        <v>84</v>
      </c>
      <c r="K237" s="47">
        <f t="shared" si="60"/>
        <v>84</v>
      </c>
      <c r="L237" s="44"/>
      <c r="M237" s="44" t="s">
        <v>31</v>
      </c>
      <c r="N237" s="44" t="s">
        <v>31</v>
      </c>
      <c r="O237" s="44"/>
      <c r="P237" s="44" t="s">
        <v>31</v>
      </c>
      <c r="Q237" s="44" t="s">
        <v>31</v>
      </c>
      <c r="R237" s="44"/>
      <c r="S237" s="44" t="s">
        <v>31</v>
      </c>
      <c r="T237" s="44" t="s">
        <v>31</v>
      </c>
      <c r="U237" s="44"/>
      <c r="V237" s="44" t="s">
        <v>31</v>
      </c>
      <c r="W237" s="44" t="s">
        <v>31</v>
      </c>
      <c r="X237" s="44"/>
      <c r="Y237" s="44" t="s">
        <v>31</v>
      </c>
      <c r="Z237" s="44" t="s">
        <v>31</v>
      </c>
      <c r="AA237" s="44"/>
      <c r="AB237" s="44" t="s">
        <v>31</v>
      </c>
      <c r="AC237" s="44" t="s">
        <v>31</v>
      </c>
      <c r="AD237" s="47">
        <f t="shared" si="49"/>
        <v>84</v>
      </c>
      <c r="AE237" s="47">
        <f t="shared" si="57"/>
        <v>84</v>
      </c>
      <c r="AF237" s="44"/>
      <c r="AG237" s="48">
        <v>182.03</v>
      </c>
      <c r="AH237" s="44" t="s">
        <v>31</v>
      </c>
      <c r="AI237" s="44"/>
      <c r="AJ237" s="47">
        <f t="shared" si="50"/>
        <v>89.25</v>
      </c>
      <c r="AK237" s="47">
        <f t="shared" si="58"/>
        <v>89.25</v>
      </c>
      <c r="AL237" s="44"/>
      <c r="AM237" s="47">
        <f t="shared" si="51"/>
        <v>37.799999999999997</v>
      </c>
      <c r="AN237" s="44" t="s">
        <v>31</v>
      </c>
      <c r="AO237" s="44"/>
      <c r="AP237" s="47">
        <f t="shared" si="52"/>
        <v>89.25</v>
      </c>
      <c r="AQ237" s="47">
        <f t="shared" si="59"/>
        <v>89.25</v>
      </c>
      <c r="AR237" s="44"/>
      <c r="AS237" s="47">
        <f t="shared" si="53"/>
        <v>78.75</v>
      </c>
      <c r="AT237" s="44" t="s">
        <v>31</v>
      </c>
      <c r="AU237" s="44"/>
      <c r="AV237" s="47">
        <f t="shared" si="54"/>
        <v>37.799999999999997</v>
      </c>
      <c r="AW237" s="44" t="s">
        <v>31</v>
      </c>
      <c r="AX237" s="44"/>
      <c r="AY237" s="47">
        <f t="shared" si="55"/>
        <v>37.799999999999997</v>
      </c>
      <c r="AZ237" s="44" t="s">
        <v>31</v>
      </c>
    </row>
    <row r="238" spans="1:52" s="49" customFormat="1" ht="13.2" x14ac:dyDescent="0.25">
      <c r="A238" s="44">
        <v>4300333</v>
      </c>
      <c r="B238" s="45" t="s">
        <v>262</v>
      </c>
      <c r="C238" s="65">
        <v>312.36</v>
      </c>
      <c r="D238" s="66">
        <v>71045</v>
      </c>
      <c r="E238" s="44">
        <f>VLOOKUP(A:A,'[1]Charge Level Data'!$C:$F,4,FALSE)</f>
        <v>324</v>
      </c>
      <c r="F238" s="47">
        <f t="shared" si="46"/>
        <v>249.88800000000003</v>
      </c>
      <c r="G238" s="48">
        <f t="shared" si="47"/>
        <v>112.4496</v>
      </c>
      <c r="H238" s="47">
        <f t="shared" si="48"/>
        <v>265.50600000000003</v>
      </c>
      <c r="I238" s="48"/>
      <c r="J238" s="47">
        <f t="shared" si="56"/>
        <v>249.88800000000003</v>
      </c>
      <c r="K238" s="47">
        <f t="shared" si="60"/>
        <v>249.88800000000003</v>
      </c>
      <c r="L238" s="44"/>
      <c r="M238" s="44" t="s">
        <v>31</v>
      </c>
      <c r="N238" s="44" t="s">
        <v>31</v>
      </c>
      <c r="O238" s="44"/>
      <c r="P238" s="44" t="s">
        <v>31</v>
      </c>
      <c r="Q238" s="44" t="s">
        <v>31</v>
      </c>
      <c r="R238" s="44"/>
      <c r="S238" s="44" t="s">
        <v>31</v>
      </c>
      <c r="T238" s="44" t="s">
        <v>31</v>
      </c>
      <c r="U238" s="44"/>
      <c r="V238" s="44" t="s">
        <v>31</v>
      </c>
      <c r="W238" s="44" t="s">
        <v>31</v>
      </c>
      <c r="X238" s="44"/>
      <c r="Y238" s="44" t="s">
        <v>31</v>
      </c>
      <c r="Z238" s="44" t="s">
        <v>31</v>
      </c>
      <c r="AA238" s="44"/>
      <c r="AB238" s="44" t="s">
        <v>31</v>
      </c>
      <c r="AC238" s="44" t="s">
        <v>31</v>
      </c>
      <c r="AD238" s="47">
        <f t="shared" si="49"/>
        <v>249.88800000000003</v>
      </c>
      <c r="AE238" s="47">
        <f t="shared" si="57"/>
        <v>249.88800000000003</v>
      </c>
      <c r="AF238" s="44"/>
      <c r="AG238" s="48">
        <v>182.03</v>
      </c>
      <c r="AH238" s="44" t="s">
        <v>31</v>
      </c>
      <c r="AI238" s="44"/>
      <c r="AJ238" s="47">
        <f t="shared" si="50"/>
        <v>265.50600000000003</v>
      </c>
      <c r="AK238" s="47">
        <f t="shared" si="58"/>
        <v>265.50600000000003</v>
      </c>
      <c r="AL238" s="44"/>
      <c r="AM238" s="47">
        <f t="shared" si="51"/>
        <v>112.4496</v>
      </c>
      <c r="AN238" s="44" t="s">
        <v>31</v>
      </c>
      <c r="AO238" s="44"/>
      <c r="AP238" s="47">
        <f t="shared" si="52"/>
        <v>265.50600000000003</v>
      </c>
      <c r="AQ238" s="47">
        <f t="shared" si="59"/>
        <v>265.50600000000003</v>
      </c>
      <c r="AR238" s="44"/>
      <c r="AS238" s="47">
        <f t="shared" si="53"/>
        <v>234.27</v>
      </c>
      <c r="AT238" s="44" t="s">
        <v>31</v>
      </c>
      <c r="AU238" s="44"/>
      <c r="AV238" s="47">
        <f t="shared" si="54"/>
        <v>112.4496</v>
      </c>
      <c r="AW238" s="44" t="s">
        <v>31</v>
      </c>
      <c r="AX238" s="44"/>
      <c r="AY238" s="47">
        <f t="shared" si="55"/>
        <v>112.4496</v>
      </c>
      <c r="AZ238" s="44" t="s">
        <v>31</v>
      </c>
    </row>
    <row r="239" spans="1:52" s="49" customFormat="1" ht="13.2" x14ac:dyDescent="0.25">
      <c r="A239" s="44">
        <v>4300334</v>
      </c>
      <c r="B239" s="45" t="s">
        <v>263</v>
      </c>
      <c r="C239" s="65">
        <v>411.00000000000006</v>
      </c>
      <c r="D239" s="66">
        <v>71046</v>
      </c>
      <c r="E239" s="44">
        <f>VLOOKUP(A:A,'[1]Charge Level Data'!$C:$F,4,FALSE)</f>
        <v>324</v>
      </c>
      <c r="F239" s="47">
        <f t="shared" si="46"/>
        <v>328.80000000000007</v>
      </c>
      <c r="G239" s="48">
        <f t="shared" si="47"/>
        <v>147.96</v>
      </c>
      <c r="H239" s="47">
        <f t="shared" si="48"/>
        <v>349.35</v>
      </c>
      <c r="I239" s="48"/>
      <c r="J239" s="47">
        <f t="shared" si="56"/>
        <v>328.80000000000007</v>
      </c>
      <c r="K239" s="47">
        <f t="shared" si="60"/>
        <v>328.80000000000007</v>
      </c>
      <c r="L239" s="44"/>
      <c r="M239" s="44" t="s">
        <v>31</v>
      </c>
      <c r="N239" s="44" t="s">
        <v>31</v>
      </c>
      <c r="O239" s="44"/>
      <c r="P239" s="44" t="s">
        <v>31</v>
      </c>
      <c r="Q239" s="44" t="s">
        <v>31</v>
      </c>
      <c r="R239" s="44"/>
      <c r="S239" s="44" t="s">
        <v>31</v>
      </c>
      <c r="T239" s="44" t="s">
        <v>31</v>
      </c>
      <c r="U239" s="44"/>
      <c r="V239" s="44" t="s">
        <v>31</v>
      </c>
      <c r="W239" s="44" t="s">
        <v>31</v>
      </c>
      <c r="X239" s="44"/>
      <c r="Y239" s="44" t="s">
        <v>31</v>
      </c>
      <c r="Z239" s="44" t="s">
        <v>31</v>
      </c>
      <c r="AA239" s="44"/>
      <c r="AB239" s="44" t="s">
        <v>31</v>
      </c>
      <c r="AC239" s="44" t="s">
        <v>31</v>
      </c>
      <c r="AD239" s="47">
        <f t="shared" si="49"/>
        <v>328.80000000000007</v>
      </c>
      <c r="AE239" s="47">
        <f t="shared" si="57"/>
        <v>328.80000000000007</v>
      </c>
      <c r="AF239" s="44"/>
      <c r="AG239" s="48">
        <v>182.03</v>
      </c>
      <c r="AH239" s="44" t="s">
        <v>31</v>
      </c>
      <c r="AI239" s="44"/>
      <c r="AJ239" s="47">
        <f t="shared" si="50"/>
        <v>349.35</v>
      </c>
      <c r="AK239" s="47">
        <f t="shared" si="58"/>
        <v>349.35</v>
      </c>
      <c r="AL239" s="44"/>
      <c r="AM239" s="47">
        <f t="shared" si="51"/>
        <v>147.96</v>
      </c>
      <c r="AN239" s="44" t="s">
        <v>31</v>
      </c>
      <c r="AO239" s="44"/>
      <c r="AP239" s="47">
        <f t="shared" si="52"/>
        <v>349.35</v>
      </c>
      <c r="AQ239" s="47">
        <f t="shared" si="59"/>
        <v>349.35</v>
      </c>
      <c r="AR239" s="44"/>
      <c r="AS239" s="47">
        <f t="shared" si="53"/>
        <v>308.25000000000006</v>
      </c>
      <c r="AT239" s="44" t="s">
        <v>31</v>
      </c>
      <c r="AU239" s="44"/>
      <c r="AV239" s="47">
        <f t="shared" si="54"/>
        <v>147.96</v>
      </c>
      <c r="AW239" s="44" t="s">
        <v>31</v>
      </c>
      <c r="AX239" s="44"/>
      <c r="AY239" s="47">
        <f t="shared" si="55"/>
        <v>147.96</v>
      </c>
      <c r="AZ239" s="44" t="s">
        <v>31</v>
      </c>
    </row>
    <row r="240" spans="1:52" s="49" customFormat="1" ht="13.2" x14ac:dyDescent="0.25">
      <c r="A240" s="44">
        <v>4300337</v>
      </c>
      <c r="B240" s="45" t="s">
        <v>264</v>
      </c>
      <c r="C240" s="65">
        <v>283.75</v>
      </c>
      <c r="D240" s="66">
        <v>74018</v>
      </c>
      <c r="E240" s="44">
        <f>VLOOKUP(A:A,'[1]Charge Level Data'!$C:$F,4,FALSE)</f>
        <v>320</v>
      </c>
      <c r="F240" s="47">
        <f t="shared" si="46"/>
        <v>227</v>
      </c>
      <c r="G240" s="48">
        <f t="shared" si="47"/>
        <v>102.14999999999999</v>
      </c>
      <c r="H240" s="47">
        <f t="shared" si="48"/>
        <v>241.1875</v>
      </c>
      <c r="I240" s="48"/>
      <c r="J240" s="47">
        <f t="shared" si="56"/>
        <v>227</v>
      </c>
      <c r="K240" s="47">
        <f t="shared" si="60"/>
        <v>227</v>
      </c>
      <c r="L240" s="44"/>
      <c r="M240" s="44" t="s">
        <v>31</v>
      </c>
      <c r="N240" s="44" t="s">
        <v>31</v>
      </c>
      <c r="O240" s="44"/>
      <c r="P240" s="44" t="s">
        <v>31</v>
      </c>
      <c r="Q240" s="44" t="s">
        <v>31</v>
      </c>
      <c r="R240" s="44"/>
      <c r="S240" s="44" t="s">
        <v>31</v>
      </c>
      <c r="T240" s="44" t="s">
        <v>31</v>
      </c>
      <c r="U240" s="44"/>
      <c r="V240" s="44" t="s">
        <v>31</v>
      </c>
      <c r="W240" s="44" t="s">
        <v>31</v>
      </c>
      <c r="X240" s="44"/>
      <c r="Y240" s="44" t="s">
        <v>31</v>
      </c>
      <c r="Z240" s="44" t="s">
        <v>31</v>
      </c>
      <c r="AA240" s="44"/>
      <c r="AB240" s="44" t="s">
        <v>31</v>
      </c>
      <c r="AC240" s="44" t="s">
        <v>31</v>
      </c>
      <c r="AD240" s="47">
        <f t="shared" si="49"/>
        <v>227</v>
      </c>
      <c r="AE240" s="47">
        <f t="shared" si="57"/>
        <v>227</v>
      </c>
      <c r="AF240" s="44"/>
      <c r="AG240" s="48">
        <v>182.03</v>
      </c>
      <c r="AH240" s="44" t="s">
        <v>31</v>
      </c>
      <c r="AI240" s="44"/>
      <c r="AJ240" s="47">
        <f t="shared" si="50"/>
        <v>241.1875</v>
      </c>
      <c r="AK240" s="47">
        <f t="shared" si="58"/>
        <v>241.1875</v>
      </c>
      <c r="AL240" s="44"/>
      <c r="AM240" s="47">
        <f t="shared" si="51"/>
        <v>102.14999999999999</v>
      </c>
      <c r="AN240" s="44" t="s">
        <v>31</v>
      </c>
      <c r="AO240" s="44"/>
      <c r="AP240" s="47">
        <f t="shared" si="52"/>
        <v>241.1875</v>
      </c>
      <c r="AQ240" s="47">
        <f t="shared" si="59"/>
        <v>241.1875</v>
      </c>
      <c r="AR240" s="44"/>
      <c r="AS240" s="47">
        <f t="shared" si="53"/>
        <v>212.8125</v>
      </c>
      <c r="AT240" s="44" t="s">
        <v>31</v>
      </c>
      <c r="AU240" s="44"/>
      <c r="AV240" s="47">
        <f t="shared" si="54"/>
        <v>102.14999999999999</v>
      </c>
      <c r="AW240" s="44" t="s">
        <v>31</v>
      </c>
      <c r="AX240" s="44"/>
      <c r="AY240" s="47">
        <f t="shared" si="55"/>
        <v>102.14999999999999</v>
      </c>
      <c r="AZ240" s="44" t="s">
        <v>31</v>
      </c>
    </row>
    <row r="241" spans="1:52" s="49" customFormat="1" ht="13.2" x14ac:dyDescent="0.25">
      <c r="A241" s="44">
        <v>4300338</v>
      </c>
      <c r="B241" s="45" t="s">
        <v>265</v>
      </c>
      <c r="C241" s="65">
        <v>455</v>
      </c>
      <c r="D241" s="66">
        <v>74019</v>
      </c>
      <c r="E241" s="44">
        <f>VLOOKUP(A:A,'[1]Charge Level Data'!$C:$F,4,FALSE)</f>
        <v>320</v>
      </c>
      <c r="F241" s="47">
        <f t="shared" si="46"/>
        <v>364</v>
      </c>
      <c r="G241" s="48">
        <f t="shared" si="47"/>
        <v>163.79999999999998</v>
      </c>
      <c r="H241" s="47">
        <f t="shared" si="48"/>
        <v>386.75</v>
      </c>
      <c r="I241" s="48"/>
      <c r="J241" s="47">
        <f t="shared" si="56"/>
        <v>364</v>
      </c>
      <c r="K241" s="47">
        <f t="shared" si="60"/>
        <v>364</v>
      </c>
      <c r="L241" s="44"/>
      <c r="M241" s="44" t="s">
        <v>31</v>
      </c>
      <c r="N241" s="44" t="s">
        <v>31</v>
      </c>
      <c r="O241" s="44"/>
      <c r="P241" s="44" t="s">
        <v>31</v>
      </c>
      <c r="Q241" s="44" t="s">
        <v>31</v>
      </c>
      <c r="R241" s="44"/>
      <c r="S241" s="44" t="s">
        <v>31</v>
      </c>
      <c r="T241" s="44" t="s">
        <v>31</v>
      </c>
      <c r="U241" s="44"/>
      <c r="V241" s="44" t="s">
        <v>31</v>
      </c>
      <c r="W241" s="44" t="s">
        <v>31</v>
      </c>
      <c r="X241" s="44"/>
      <c r="Y241" s="44" t="s">
        <v>31</v>
      </c>
      <c r="Z241" s="44" t="s">
        <v>31</v>
      </c>
      <c r="AA241" s="44"/>
      <c r="AB241" s="44" t="s">
        <v>31</v>
      </c>
      <c r="AC241" s="44" t="s">
        <v>31</v>
      </c>
      <c r="AD241" s="47">
        <f t="shared" si="49"/>
        <v>364</v>
      </c>
      <c r="AE241" s="47">
        <f t="shared" si="57"/>
        <v>364</v>
      </c>
      <c r="AF241" s="44"/>
      <c r="AG241" s="48">
        <v>245.18</v>
      </c>
      <c r="AH241" s="44" t="s">
        <v>31</v>
      </c>
      <c r="AI241" s="44"/>
      <c r="AJ241" s="47">
        <f t="shared" si="50"/>
        <v>386.75</v>
      </c>
      <c r="AK241" s="47">
        <f t="shared" si="58"/>
        <v>386.75</v>
      </c>
      <c r="AL241" s="44"/>
      <c r="AM241" s="47">
        <f t="shared" si="51"/>
        <v>163.79999999999998</v>
      </c>
      <c r="AN241" s="44" t="s">
        <v>31</v>
      </c>
      <c r="AO241" s="44"/>
      <c r="AP241" s="47">
        <f t="shared" si="52"/>
        <v>386.75</v>
      </c>
      <c r="AQ241" s="47">
        <f t="shared" si="59"/>
        <v>386.75</v>
      </c>
      <c r="AR241" s="44"/>
      <c r="AS241" s="47">
        <f t="shared" si="53"/>
        <v>341.25</v>
      </c>
      <c r="AT241" s="44" t="s">
        <v>31</v>
      </c>
      <c r="AU241" s="44"/>
      <c r="AV241" s="47">
        <f t="shared" si="54"/>
        <v>163.79999999999998</v>
      </c>
      <c r="AW241" s="44" t="s">
        <v>31</v>
      </c>
      <c r="AX241" s="44"/>
      <c r="AY241" s="47">
        <f t="shared" si="55"/>
        <v>163.79999999999998</v>
      </c>
      <c r="AZ241" s="44" t="s">
        <v>31</v>
      </c>
    </row>
    <row r="242" spans="1:52" s="49" customFormat="1" ht="13.2" x14ac:dyDescent="0.25">
      <c r="A242" s="44">
        <v>4300339</v>
      </c>
      <c r="B242" s="45" t="s">
        <v>266</v>
      </c>
      <c r="C242" s="65">
        <v>175</v>
      </c>
      <c r="D242" s="66">
        <v>73092</v>
      </c>
      <c r="E242" s="44">
        <f>VLOOKUP(A:A,'[1]Charge Level Data'!$C:$F,4,FALSE)</f>
        <v>320</v>
      </c>
      <c r="F242" s="47">
        <f t="shared" si="46"/>
        <v>140</v>
      </c>
      <c r="G242" s="48">
        <f t="shared" si="47"/>
        <v>63</v>
      </c>
      <c r="H242" s="47">
        <f t="shared" si="48"/>
        <v>245.18</v>
      </c>
      <c r="I242" s="48"/>
      <c r="J242" s="47">
        <f t="shared" si="56"/>
        <v>140</v>
      </c>
      <c r="K242" s="47">
        <f t="shared" si="60"/>
        <v>140</v>
      </c>
      <c r="L242" s="44"/>
      <c r="M242" s="44" t="s">
        <v>31</v>
      </c>
      <c r="N242" s="44" t="s">
        <v>31</v>
      </c>
      <c r="O242" s="44"/>
      <c r="P242" s="44" t="s">
        <v>31</v>
      </c>
      <c r="Q242" s="44" t="s">
        <v>31</v>
      </c>
      <c r="R242" s="44"/>
      <c r="S242" s="44" t="s">
        <v>31</v>
      </c>
      <c r="T242" s="44" t="s">
        <v>31</v>
      </c>
      <c r="U242" s="44"/>
      <c r="V242" s="44" t="s">
        <v>31</v>
      </c>
      <c r="W242" s="44" t="s">
        <v>31</v>
      </c>
      <c r="X242" s="44"/>
      <c r="Y242" s="44" t="s">
        <v>31</v>
      </c>
      <c r="Z242" s="44" t="s">
        <v>31</v>
      </c>
      <c r="AA242" s="44"/>
      <c r="AB242" s="44" t="s">
        <v>31</v>
      </c>
      <c r="AC242" s="44" t="s">
        <v>31</v>
      </c>
      <c r="AD242" s="47">
        <f t="shared" si="49"/>
        <v>140</v>
      </c>
      <c r="AE242" s="47">
        <f t="shared" si="57"/>
        <v>140</v>
      </c>
      <c r="AF242" s="44"/>
      <c r="AG242" s="48">
        <v>245.18</v>
      </c>
      <c r="AH242" s="44" t="s">
        <v>31</v>
      </c>
      <c r="AI242" s="44"/>
      <c r="AJ242" s="47">
        <f t="shared" si="50"/>
        <v>148.75</v>
      </c>
      <c r="AK242" s="47">
        <f t="shared" si="58"/>
        <v>148.75</v>
      </c>
      <c r="AL242" s="44"/>
      <c r="AM242" s="47">
        <f t="shared" si="51"/>
        <v>63</v>
      </c>
      <c r="AN242" s="44" t="s">
        <v>31</v>
      </c>
      <c r="AO242" s="44"/>
      <c r="AP242" s="47">
        <f t="shared" si="52"/>
        <v>148.75</v>
      </c>
      <c r="AQ242" s="47">
        <f t="shared" si="59"/>
        <v>148.75</v>
      </c>
      <c r="AR242" s="44"/>
      <c r="AS242" s="47">
        <f t="shared" si="53"/>
        <v>131.25</v>
      </c>
      <c r="AT242" s="44" t="s">
        <v>31</v>
      </c>
      <c r="AU242" s="44"/>
      <c r="AV242" s="47">
        <f t="shared" si="54"/>
        <v>63</v>
      </c>
      <c r="AW242" s="44" t="s">
        <v>31</v>
      </c>
      <c r="AX242" s="44"/>
      <c r="AY242" s="47">
        <f t="shared" si="55"/>
        <v>63</v>
      </c>
      <c r="AZ242" s="44" t="s">
        <v>31</v>
      </c>
    </row>
    <row r="243" spans="1:52" s="49" customFormat="1" ht="13.2" x14ac:dyDescent="0.25">
      <c r="A243" s="44">
        <v>4500001</v>
      </c>
      <c r="B243" s="50" t="s">
        <v>267</v>
      </c>
      <c r="C243" s="51">
        <v>179.63</v>
      </c>
      <c r="D243" s="46">
        <v>94010</v>
      </c>
      <c r="E243" s="44">
        <f>VLOOKUP(A:A,'[1]Charge Level Data'!$C:$F,4,FALSE)</f>
        <v>460</v>
      </c>
      <c r="F243" s="47">
        <f t="shared" si="46"/>
        <v>143.70400000000001</v>
      </c>
      <c r="G243" s="48">
        <f t="shared" si="47"/>
        <v>64.666799999999995</v>
      </c>
      <c r="H243" s="47">
        <f t="shared" si="48"/>
        <v>276.7</v>
      </c>
      <c r="I243" s="48"/>
      <c r="J243" s="47">
        <f t="shared" si="56"/>
        <v>143.70400000000001</v>
      </c>
      <c r="K243" s="47">
        <f t="shared" si="60"/>
        <v>143.70400000000001</v>
      </c>
      <c r="L243" s="44"/>
      <c r="M243" s="44" t="s">
        <v>31</v>
      </c>
      <c r="N243" s="44" t="s">
        <v>31</v>
      </c>
      <c r="O243" s="44"/>
      <c r="P243" s="44" t="s">
        <v>31</v>
      </c>
      <c r="Q243" s="44" t="s">
        <v>31</v>
      </c>
      <c r="R243" s="44"/>
      <c r="S243" s="44" t="s">
        <v>31</v>
      </c>
      <c r="T243" s="44" t="s">
        <v>31</v>
      </c>
      <c r="U243" s="44"/>
      <c r="V243" s="44" t="s">
        <v>31</v>
      </c>
      <c r="W243" s="44" t="s">
        <v>31</v>
      </c>
      <c r="X243" s="44"/>
      <c r="Y243" s="44" t="s">
        <v>31</v>
      </c>
      <c r="Z243" s="44" t="s">
        <v>31</v>
      </c>
      <c r="AA243" s="44"/>
      <c r="AB243" s="44" t="s">
        <v>31</v>
      </c>
      <c r="AC243" s="44" t="s">
        <v>31</v>
      </c>
      <c r="AD243" s="47">
        <f t="shared" si="49"/>
        <v>143.70400000000001</v>
      </c>
      <c r="AE243" s="47">
        <f t="shared" si="57"/>
        <v>143.70400000000001</v>
      </c>
      <c r="AF243" s="44"/>
      <c r="AG243" s="48">
        <v>276.7</v>
      </c>
      <c r="AH243" s="44" t="s">
        <v>31</v>
      </c>
      <c r="AI243" s="44"/>
      <c r="AJ243" s="47">
        <f t="shared" si="50"/>
        <v>152.68549999999999</v>
      </c>
      <c r="AK243" s="47">
        <f t="shared" si="58"/>
        <v>152.68549999999999</v>
      </c>
      <c r="AL243" s="44"/>
      <c r="AM243" s="47">
        <f t="shared" si="51"/>
        <v>64.666799999999995</v>
      </c>
      <c r="AN243" s="44" t="s">
        <v>31</v>
      </c>
      <c r="AO243" s="44"/>
      <c r="AP243" s="47">
        <f t="shared" si="52"/>
        <v>152.68549999999999</v>
      </c>
      <c r="AQ243" s="47">
        <f t="shared" si="59"/>
        <v>152.68549999999999</v>
      </c>
      <c r="AR243" s="44"/>
      <c r="AS243" s="47">
        <f t="shared" si="53"/>
        <v>134.7225</v>
      </c>
      <c r="AT243" s="44" t="s">
        <v>31</v>
      </c>
      <c r="AU243" s="44"/>
      <c r="AV243" s="47">
        <f t="shared" si="54"/>
        <v>64.666799999999995</v>
      </c>
      <c r="AW243" s="44" t="s">
        <v>31</v>
      </c>
      <c r="AX243" s="44"/>
      <c r="AY243" s="47">
        <f t="shared" si="55"/>
        <v>64.666799999999995</v>
      </c>
      <c r="AZ243" s="44" t="s">
        <v>31</v>
      </c>
    </row>
    <row r="244" spans="1:52" s="49" customFormat="1" ht="13.2" x14ac:dyDescent="0.25">
      <c r="A244" s="44">
        <v>4500002</v>
      </c>
      <c r="B244" s="50" t="s">
        <v>268</v>
      </c>
      <c r="C244" s="51">
        <v>816</v>
      </c>
      <c r="D244" s="46">
        <v>94060</v>
      </c>
      <c r="E244" s="44">
        <f>VLOOKUP(A:A,'[1]Charge Level Data'!$C:$F,4,FALSE)</f>
        <v>460</v>
      </c>
      <c r="F244" s="47">
        <f t="shared" si="46"/>
        <v>652.80000000000007</v>
      </c>
      <c r="G244" s="48">
        <f t="shared" si="47"/>
        <v>293.76</v>
      </c>
      <c r="H244" s="47">
        <f t="shared" si="48"/>
        <v>693.6</v>
      </c>
      <c r="I244" s="48"/>
      <c r="J244" s="47">
        <f t="shared" si="56"/>
        <v>652.80000000000007</v>
      </c>
      <c r="K244" s="47">
        <f t="shared" si="60"/>
        <v>652.80000000000007</v>
      </c>
      <c r="L244" s="44"/>
      <c r="M244" s="44" t="s">
        <v>31</v>
      </c>
      <c r="N244" s="44" t="s">
        <v>31</v>
      </c>
      <c r="O244" s="44"/>
      <c r="P244" s="44" t="s">
        <v>31</v>
      </c>
      <c r="Q244" s="44" t="s">
        <v>31</v>
      </c>
      <c r="R244" s="44"/>
      <c r="S244" s="44" t="s">
        <v>31</v>
      </c>
      <c r="T244" s="44" t="s">
        <v>31</v>
      </c>
      <c r="U244" s="44"/>
      <c r="V244" s="44" t="s">
        <v>31</v>
      </c>
      <c r="W244" s="44" t="s">
        <v>31</v>
      </c>
      <c r="X244" s="44"/>
      <c r="Y244" s="44" t="s">
        <v>31</v>
      </c>
      <c r="Z244" s="44" t="s">
        <v>31</v>
      </c>
      <c r="AA244" s="44"/>
      <c r="AB244" s="44" t="s">
        <v>31</v>
      </c>
      <c r="AC244" s="44" t="s">
        <v>31</v>
      </c>
      <c r="AD244" s="47">
        <f t="shared" si="49"/>
        <v>652.80000000000007</v>
      </c>
      <c r="AE244" s="47">
        <f t="shared" si="57"/>
        <v>652.80000000000007</v>
      </c>
      <c r="AF244" s="44"/>
      <c r="AG244" s="48">
        <v>506.2</v>
      </c>
      <c r="AH244" s="44" t="s">
        <v>31</v>
      </c>
      <c r="AI244" s="44"/>
      <c r="AJ244" s="47">
        <f t="shared" si="50"/>
        <v>693.6</v>
      </c>
      <c r="AK244" s="47">
        <f t="shared" si="58"/>
        <v>693.6</v>
      </c>
      <c r="AL244" s="44"/>
      <c r="AM244" s="47">
        <f t="shared" si="51"/>
        <v>293.76</v>
      </c>
      <c r="AN244" s="44" t="s">
        <v>31</v>
      </c>
      <c r="AO244" s="44"/>
      <c r="AP244" s="47">
        <f t="shared" si="52"/>
        <v>693.6</v>
      </c>
      <c r="AQ244" s="47">
        <f t="shared" si="59"/>
        <v>693.6</v>
      </c>
      <c r="AR244" s="44"/>
      <c r="AS244" s="47">
        <f t="shared" si="53"/>
        <v>612</v>
      </c>
      <c r="AT244" s="44" t="s">
        <v>31</v>
      </c>
      <c r="AU244" s="44"/>
      <c r="AV244" s="47">
        <f t="shared" si="54"/>
        <v>293.76</v>
      </c>
      <c r="AW244" s="44" t="s">
        <v>31</v>
      </c>
      <c r="AX244" s="44"/>
      <c r="AY244" s="47">
        <f t="shared" si="55"/>
        <v>293.76</v>
      </c>
      <c r="AZ244" s="44" t="s">
        <v>31</v>
      </c>
    </row>
    <row r="245" spans="1:52" s="49" customFormat="1" ht="13.2" x14ac:dyDescent="0.25">
      <c r="A245" s="44">
        <v>4500003</v>
      </c>
      <c r="B245" s="50" t="s">
        <v>269</v>
      </c>
      <c r="C245" s="51">
        <v>459</v>
      </c>
      <c r="D245" s="46">
        <v>94375</v>
      </c>
      <c r="E245" s="44">
        <f>VLOOKUP(A:A,'[1]Charge Level Data'!$C:$F,4,FALSE)</f>
        <v>460</v>
      </c>
      <c r="F245" s="47">
        <f t="shared" si="46"/>
        <v>367.20000000000005</v>
      </c>
      <c r="G245" s="48">
        <f t="shared" si="47"/>
        <v>165.23999999999998</v>
      </c>
      <c r="H245" s="47">
        <f t="shared" si="48"/>
        <v>506.2</v>
      </c>
      <c r="I245" s="48"/>
      <c r="J245" s="47">
        <f t="shared" si="56"/>
        <v>367.20000000000005</v>
      </c>
      <c r="K245" s="47">
        <f t="shared" si="60"/>
        <v>367.20000000000005</v>
      </c>
      <c r="L245" s="44"/>
      <c r="M245" s="44" t="s">
        <v>31</v>
      </c>
      <c r="N245" s="44" t="s">
        <v>31</v>
      </c>
      <c r="O245" s="44"/>
      <c r="P245" s="44" t="s">
        <v>31</v>
      </c>
      <c r="Q245" s="44" t="s">
        <v>31</v>
      </c>
      <c r="R245" s="44"/>
      <c r="S245" s="44" t="s">
        <v>31</v>
      </c>
      <c r="T245" s="44" t="s">
        <v>31</v>
      </c>
      <c r="U245" s="44"/>
      <c r="V245" s="44" t="s">
        <v>31</v>
      </c>
      <c r="W245" s="44" t="s">
        <v>31</v>
      </c>
      <c r="X245" s="44"/>
      <c r="Y245" s="44" t="s">
        <v>31</v>
      </c>
      <c r="Z245" s="44" t="s">
        <v>31</v>
      </c>
      <c r="AA245" s="44"/>
      <c r="AB245" s="44" t="s">
        <v>31</v>
      </c>
      <c r="AC245" s="44" t="s">
        <v>31</v>
      </c>
      <c r="AD245" s="47">
        <f t="shared" si="49"/>
        <v>367.20000000000005</v>
      </c>
      <c r="AE245" s="47">
        <f t="shared" si="57"/>
        <v>367.20000000000005</v>
      </c>
      <c r="AF245" s="44"/>
      <c r="AG245" s="48">
        <v>506.2</v>
      </c>
      <c r="AH245" s="44" t="s">
        <v>31</v>
      </c>
      <c r="AI245" s="44"/>
      <c r="AJ245" s="47">
        <f t="shared" si="50"/>
        <v>390.15</v>
      </c>
      <c r="AK245" s="47">
        <f t="shared" si="58"/>
        <v>390.15</v>
      </c>
      <c r="AL245" s="44"/>
      <c r="AM245" s="47">
        <f t="shared" si="51"/>
        <v>165.23999999999998</v>
      </c>
      <c r="AN245" s="44" t="s">
        <v>31</v>
      </c>
      <c r="AO245" s="44"/>
      <c r="AP245" s="47">
        <f t="shared" si="52"/>
        <v>390.15</v>
      </c>
      <c r="AQ245" s="47">
        <f t="shared" si="59"/>
        <v>390.15</v>
      </c>
      <c r="AR245" s="44"/>
      <c r="AS245" s="47">
        <f t="shared" si="53"/>
        <v>344.25</v>
      </c>
      <c r="AT245" s="44" t="s">
        <v>31</v>
      </c>
      <c r="AU245" s="44"/>
      <c r="AV245" s="47">
        <f t="shared" si="54"/>
        <v>165.23999999999998</v>
      </c>
      <c r="AW245" s="44" t="s">
        <v>31</v>
      </c>
      <c r="AX245" s="44"/>
      <c r="AY245" s="47">
        <f t="shared" si="55"/>
        <v>165.23999999999998</v>
      </c>
      <c r="AZ245" s="44" t="s">
        <v>31</v>
      </c>
    </row>
    <row r="246" spans="1:52" s="49" customFormat="1" ht="13.2" x14ac:dyDescent="0.25">
      <c r="A246" s="44">
        <v>4500004</v>
      </c>
      <c r="B246" s="50" t="s">
        <v>270</v>
      </c>
      <c r="C246" s="51">
        <v>177.815</v>
      </c>
      <c r="D246" s="46">
        <v>94618</v>
      </c>
      <c r="E246" s="44">
        <f>VLOOKUP(A:A,'[1]Charge Level Data'!$C:$F,4,FALSE)</f>
        <v>460</v>
      </c>
      <c r="F246" s="47">
        <f t="shared" si="46"/>
        <v>142.25200000000001</v>
      </c>
      <c r="G246" s="48">
        <f t="shared" si="47"/>
        <v>54.96</v>
      </c>
      <c r="H246" s="47">
        <f t="shared" si="48"/>
        <v>151.14275000000001</v>
      </c>
      <c r="I246" s="48"/>
      <c r="J246" s="47">
        <f t="shared" si="56"/>
        <v>142.25200000000001</v>
      </c>
      <c r="K246" s="47">
        <f t="shared" si="60"/>
        <v>142.25200000000001</v>
      </c>
      <c r="L246" s="44"/>
      <c r="M246" s="44" t="s">
        <v>31</v>
      </c>
      <c r="N246" s="44" t="s">
        <v>31</v>
      </c>
      <c r="O246" s="44"/>
      <c r="P246" s="44" t="s">
        <v>31</v>
      </c>
      <c r="Q246" s="44" t="s">
        <v>31</v>
      </c>
      <c r="R246" s="44"/>
      <c r="S246" s="44" t="s">
        <v>31</v>
      </c>
      <c r="T246" s="44" t="s">
        <v>31</v>
      </c>
      <c r="U246" s="44"/>
      <c r="V246" s="44" t="s">
        <v>31</v>
      </c>
      <c r="W246" s="44" t="s">
        <v>31</v>
      </c>
      <c r="X246" s="44"/>
      <c r="Y246" s="44" t="s">
        <v>31</v>
      </c>
      <c r="Z246" s="44" t="s">
        <v>31</v>
      </c>
      <c r="AA246" s="44"/>
      <c r="AB246" s="44" t="s">
        <v>31</v>
      </c>
      <c r="AC246" s="44" t="s">
        <v>31</v>
      </c>
      <c r="AD246" s="47">
        <f t="shared" si="49"/>
        <v>142.25200000000001</v>
      </c>
      <c r="AE246" s="47">
        <f t="shared" si="57"/>
        <v>142.25200000000001</v>
      </c>
      <c r="AF246" s="44"/>
      <c r="AG246" s="48">
        <v>54.96</v>
      </c>
      <c r="AH246" s="44" t="s">
        <v>31</v>
      </c>
      <c r="AI246" s="44"/>
      <c r="AJ246" s="47">
        <f t="shared" si="50"/>
        <v>151.14275000000001</v>
      </c>
      <c r="AK246" s="47">
        <f t="shared" si="58"/>
        <v>151.14275000000001</v>
      </c>
      <c r="AL246" s="44"/>
      <c r="AM246" s="47">
        <f t="shared" si="51"/>
        <v>64.01339999999999</v>
      </c>
      <c r="AN246" s="44" t="s">
        <v>31</v>
      </c>
      <c r="AO246" s="44"/>
      <c r="AP246" s="47">
        <f t="shared" si="52"/>
        <v>151.14275000000001</v>
      </c>
      <c r="AQ246" s="47">
        <f t="shared" si="59"/>
        <v>151.14275000000001</v>
      </c>
      <c r="AR246" s="44"/>
      <c r="AS246" s="47">
        <f t="shared" si="53"/>
        <v>133.36124999999998</v>
      </c>
      <c r="AT246" s="44" t="s">
        <v>31</v>
      </c>
      <c r="AU246" s="44"/>
      <c r="AV246" s="47">
        <f t="shared" si="54"/>
        <v>64.01339999999999</v>
      </c>
      <c r="AW246" s="44" t="s">
        <v>31</v>
      </c>
      <c r="AX246" s="44"/>
      <c r="AY246" s="47">
        <f t="shared" si="55"/>
        <v>64.01339999999999</v>
      </c>
      <c r="AZ246" s="44" t="s">
        <v>31</v>
      </c>
    </row>
    <row r="247" spans="1:52" s="49" customFormat="1" ht="13.2" x14ac:dyDescent="0.25">
      <c r="A247" s="44">
        <v>4500007</v>
      </c>
      <c r="B247" s="50" t="s">
        <v>271</v>
      </c>
      <c r="C247" s="51">
        <v>123.03500000000001</v>
      </c>
      <c r="D247" s="46">
        <v>94667</v>
      </c>
      <c r="E247" s="44">
        <f>VLOOKUP(A:A,'[1]Charge Level Data'!$C:$F,4,FALSE)</f>
        <v>410</v>
      </c>
      <c r="F247" s="47">
        <f t="shared" si="46"/>
        <v>98.428000000000011</v>
      </c>
      <c r="G247" s="48">
        <f t="shared" si="47"/>
        <v>44.2926</v>
      </c>
      <c r="H247" s="47">
        <f t="shared" si="48"/>
        <v>218.06</v>
      </c>
      <c r="I247" s="48"/>
      <c r="J247" s="47">
        <f t="shared" si="56"/>
        <v>98.428000000000011</v>
      </c>
      <c r="K247" s="47">
        <f t="shared" si="60"/>
        <v>98.428000000000011</v>
      </c>
      <c r="L247" s="44"/>
      <c r="M247" s="44" t="s">
        <v>31</v>
      </c>
      <c r="N247" s="44" t="s">
        <v>31</v>
      </c>
      <c r="O247" s="44"/>
      <c r="P247" s="44" t="s">
        <v>31</v>
      </c>
      <c r="Q247" s="44" t="s">
        <v>31</v>
      </c>
      <c r="R247" s="44"/>
      <c r="S247" s="44" t="s">
        <v>31</v>
      </c>
      <c r="T247" s="44" t="s">
        <v>31</v>
      </c>
      <c r="U247" s="44"/>
      <c r="V247" s="44" t="s">
        <v>31</v>
      </c>
      <c r="W247" s="44" t="s">
        <v>31</v>
      </c>
      <c r="X247" s="44"/>
      <c r="Y247" s="44" t="s">
        <v>31</v>
      </c>
      <c r="Z247" s="44" t="s">
        <v>31</v>
      </c>
      <c r="AA247" s="44"/>
      <c r="AB247" s="44" t="s">
        <v>31</v>
      </c>
      <c r="AC247" s="44" t="s">
        <v>31</v>
      </c>
      <c r="AD247" s="47">
        <f t="shared" si="49"/>
        <v>98.428000000000011</v>
      </c>
      <c r="AE247" s="47">
        <f t="shared" si="57"/>
        <v>98.428000000000011</v>
      </c>
      <c r="AF247" s="44"/>
      <c r="AG247" s="48">
        <v>218.06</v>
      </c>
      <c r="AH247" s="44" t="s">
        <v>31</v>
      </c>
      <c r="AI247" s="44"/>
      <c r="AJ247" s="47">
        <f t="shared" si="50"/>
        <v>104.57975</v>
      </c>
      <c r="AK247" s="47">
        <f t="shared" si="58"/>
        <v>104.57975</v>
      </c>
      <c r="AL247" s="44"/>
      <c r="AM247" s="47">
        <f t="shared" si="51"/>
        <v>44.2926</v>
      </c>
      <c r="AN247" s="44" t="s">
        <v>31</v>
      </c>
      <c r="AO247" s="44"/>
      <c r="AP247" s="47">
        <f t="shared" si="52"/>
        <v>104.57975</v>
      </c>
      <c r="AQ247" s="47">
        <f t="shared" si="59"/>
        <v>104.57975</v>
      </c>
      <c r="AR247" s="44"/>
      <c r="AS247" s="47">
        <f t="shared" si="53"/>
        <v>92.276250000000005</v>
      </c>
      <c r="AT247" s="44" t="s">
        <v>31</v>
      </c>
      <c r="AU247" s="44"/>
      <c r="AV247" s="47">
        <f t="shared" si="54"/>
        <v>44.2926</v>
      </c>
      <c r="AW247" s="44" t="s">
        <v>31</v>
      </c>
      <c r="AX247" s="44"/>
      <c r="AY247" s="47">
        <f t="shared" si="55"/>
        <v>44.2926</v>
      </c>
      <c r="AZ247" s="44" t="s">
        <v>31</v>
      </c>
    </row>
    <row r="248" spans="1:52" s="49" customFormat="1" ht="13.2" x14ac:dyDescent="0.25">
      <c r="A248" s="44">
        <v>4500012</v>
      </c>
      <c r="B248" s="50" t="s">
        <v>272</v>
      </c>
      <c r="C248" s="51">
        <v>78.400000000000006</v>
      </c>
      <c r="D248" s="46">
        <v>94760</v>
      </c>
      <c r="E248" s="44">
        <f>VLOOKUP(A:A,'[1]Charge Level Data'!$C:$F,4,FALSE)</f>
        <v>460</v>
      </c>
      <c r="F248" s="47">
        <f t="shared" si="46"/>
        <v>62.720000000000006</v>
      </c>
      <c r="G248" s="48">
        <f t="shared" si="47"/>
        <v>3.79</v>
      </c>
      <c r="H248" s="47">
        <f t="shared" si="48"/>
        <v>66.64</v>
      </c>
      <c r="I248" s="48"/>
      <c r="J248" s="47">
        <f t="shared" si="56"/>
        <v>62.720000000000006</v>
      </c>
      <c r="K248" s="47">
        <f t="shared" si="60"/>
        <v>62.720000000000006</v>
      </c>
      <c r="L248" s="44"/>
      <c r="M248" s="44" t="s">
        <v>31</v>
      </c>
      <c r="N248" s="44" t="s">
        <v>31</v>
      </c>
      <c r="O248" s="44"/>
      <c r="P248" s="44" t="s">
        <v>31</v>
      </c>
      <c r="Q248" s="44" t="s">
        <v>31</v>
      </c>
      <c r="R248" s="44"/>
      <c r="S248" s="44" t="s">
        <v>31</v>
      </c>
      <c r="T248" s="44" t="s">
        <v>31</v>
      </c>
      <c r="U248" s="44"/>
      <c r="V248" s="44" t="s">
        <v>31</v>
      </c>
      <c r="W248" s="44" t="s">
        <v>31</v>
      </c>
      <c r="X248" s="44"/>
      <c r="Y248" s="44" t="s">
        <v>31</v>
      </c>
      <c r="Z248" s="44" t="s">
        <v>31</v>
      </c>
      <c r="AA248" s="44"/>
      <c r="AB248" s="44" t="s">
        <v>31</v>
      </c>
      <c r="AC248" s="44" t="s">
        <v>31</v>
      </c>
      <c r="AD248" s="47">
        <f t="shared" si="49"/>
        <v>62.720000000000006</v>
      </c>
      <c r="AE248" s="47">
        <f t="shared" si="57"/>
        <v>62.720000000000006</v>
      </c>
      <c r="AF248" s="44"/>
      <c r="AG248" s="48">
        <v>3.79</v>
      </c>
      <c r="AH248" s="44" t="s">
        <v>31</v>
      </c>
      <c r="AI248" s="44"/>
      <c r="AJ248" s="47">
        <f t="shared" si="50"/>
        <v>66.64</v>
      </c>
      <c r="AK248" s="47">
        <f t="shared" si="58"/>
        <v>66.64</v>
      </c>
      <c r="AL248" s="44"/>
      <c r="AM248" s="47">
        <f t="shared" si="51"/>
        <v>28.224</v>
      </c>
      <c r="AN248" s="44" t="s">
        <v>31</v>
      </c>
      <c r="AO248" s="44"/>
      <c r="AP248" s="47">
        <f t="shared" si="52"/>
        <v>66.64</v>
      </c>
      <c r="AQ248" s="47">
        <f t="shared" si="59"/>
        <v>66.64</v>
      </c>
      <c r="AR248" s="44"/>
      <c r="AS248" s="47">
        <f t="shared" si="53"/>
        <v>58.800000000000004</v>
      </c>
      <c r="AT248" s="44" t="s">
        <v>31</v>
      </c>
      <c r="AU248" s="44"/>
      <c r="AV248" s="47">
        <f t="shared" si="54"/>
        <v>28.224</v>
      </c>
      <c r="AW248" s="44" t="s">
        <v>31</v>
      </c>
      <c r="AX248" s="44"/>
      <c r="AY248" s="47">
        <f t="shared" si="55"/>
        <v>28.224</v>
      </c>
      <c r="AZ248" s="44" t="s">
        <v>31</v>
      </c>
    </row>
    <row r="249" spans="1:52" s="49" customFormat="1" ht="13.2" x14ac:dyDescent="0.25">
      <c r="A249" s="44">
        <v>4500016</v>
      </c>
      <c r="B249" s="50" t="s">
        <v>273</v>
      </c>
      <c r="C249" s="51">
        <v>507.04499999999996</v>
      </c>
      <c r="D249" s="46">
        <v>94002</v>
      </c>
      <c r="E249" s="44">
        <f>VLOOKUP(A:A,'[1]Charge Level Data'!$C:$F,4,FALSE)</f>
        <v>410</v>
      </c>
      <c r="F249" s="47">
        <f t="shared" si="46"/>
        <v>405.63599999999997</v>
      </c>
      <c r="G249" s="48">
        <f t="shared" si="47"/>
        <v>182.53619999999998</v>
      </c>
      <c r="H249" s="47">
        <f t="shared" si="48"/>
        <v>929.06</v>
      </c>
      <c r="I249" s="48"/>
      <c r="J249" s="47">
        <f t="shared" si="56"/>
        <v>405.63599999999997</v>
      </c>
      <c r="K249" s="47">
        <f t="shared" si="60"/>
        <v>405.63599999999997</v>
      </c>
      <c r="L249" s="44"/>
      <c r="M249" s="44" t="s">
        <v>31</v>
      </c>
      <c r="N249" s="44" t="s">
        <v>31</v>
      </c>
      <c r="O249" s="44"/>
      <c r="P249" s="44" t="s">
        <v>31</v>
      </c>
      <c r="Q249" s="44" t="s">
        <v>31</v>
      </c>
      <c r="R249" s="44"/>
      <c r="S249" s="44" t="s">
        <v>31</v>
      </c>
      <c r="T249" s="44" t="s">
        <v>31</v>
      </c>
      <c r="U249" s="44"/>
      <c r="V249" s="44" t="s">
        <v>31</v>
      </c>
      <c r="W249" s="44" t="s">
        <v>31</v>
      </c>
      <c r="X249" s="44"/>
      <c r="Y249" s="44" t="s">
        <v>31</v>
      </c>
      <c r="Z249" s="44" t="s">
        <v>31</v>
      </c>
      <c r="AA249" s="44"/>
      <c r="AB249" s="44" t="s">
        <v>31</v>
      </c>
      <c r="AC249" s="44" t="s">
        <v>31</v>
      </c>
      <c r="AD249" s="47">
        <f t="shared" si="49"/>
        <v>405.63599999999997</v>
      </c>
      <c r="AE249" s="47">
        <f t="shared" si="57"/>
        <v>405.63599999999997</v>
      </c>
      <c r="AF249" s="44"/>
      <c r="AG249" s="48">
        <v>929.06</v>
      </c>
      <c r="AH249" s="44" t="s">
        <v>31</v>
      </c>
      <c r="AI249" s="44"/>
      <c r="AJ249" s="47">
        <f t="shared" si="50"/>
        <v>430.98824999999994</v>
      </c>
      <c r="AK249" s="47">
        <f t="shared" si="58"/>
        <v>430.98824999999994</v>
      </c>
      <c r="AL249" s="44"/>
      <c r="AM249" s="47">
        <f t="shared" si="51"/>
        <v>182.53619999999998</v>
      </c>
      <c r="AN249" s="44" t="s">
        <v>31</v>
      </c>
      <c r="AO249" s="44"/>
      <c r="AP249" s="47">
        <f t="shared" si="52"/>
        <v>430.98824999999994</v>
      </c>
      <c r="AQ249" s="47">
        <f t="shared" si="59"/>
        <v>430.98824999999994</v>
      </c>
      <c r="AR249" s="44"/>
      <c r="AS249" s="47">
        <f t="shared" si="53"/>
        <v>380.28374999999994</v>
      </c>
      <c r="AT249" s="44" t="s">
        <v>31</v>
      </c>
      <c r="AU249" s="44"/>
      <c r="AV249" s="47">
        <f t="shared" si="54"/>
        <v>182.53619999999998</v>
      </c>
      <c r="AW249" s="44" t="s">
        <v>31</v>
      </c>
      <c r="AX249" s="44"/>
      <c r="AY249" s="47">
        <f t="shared" si="55"/>
        <v>182.53619999999998</v>
      </c>
      <c r="AZ249" s="44" t="s">
        <v>31</v>
      </c>
    </row>
    <row r="250" spans="1:52" s="49" customFormat="1" ht="13.2" x14ac:dyDescent="0.25">
      <c r="A250" s="44">
        <v>4500017</v>
      </c>
      <c r="B250" s="50" t="s">
        <v>274</v>
      </c>
      <c r="C250" s="51">
        <v>158.4</v>
      </c>
      <c r="D250" s="46">
        <v>36600</v>
      </c>
      <c r="E250" s="44">
        <f>VLOOKUP(A:A,'[1]Charge Level Data'!$C:$F,4,FALSE)</f>
        <v>410</v>
      </c>
      <c r="F250" s="47">
        <f t="shared" si="46"/>
        <v>126.72000000000001</v>
      </c>
      <c r="G250" s="48">
        <f t="shared" si="47"/>
        <v>57.024000000000001</v>
      </c>
      <c r="H250" s="47">
        <f t="shared" si="48"/>
        <v>218.06</v>
      </c>
      <c r="I250" s="48"/>
      <c r="J250" s="47">
        <f t="shared" si="56"/>
        <v>126.72000000000001</v>
      </c>
      <c r="K250" s="47">
        <f t="shared" si="60"/>
        <v>126.72000000000001</v>
      </c>
      <c r="L250" s="44"/>
      <c r="M250" s="44" t="s">
        <v>31</v>
      </c>
      <c r="N250" s="44" t="s">
        <v>31</v>
      </c>
      <c r="O250" s="44"/>
      <c r="P250" s="44" t="s">
        <v>31</v>
      </c>
      <c r="Q250" s="44" t="s">
        <v>31</v>
      </c>
      <c r="R250" s="44"/>
      <c r="S250" s="44" t="s">
        <v>31</v>
      </c>
      <c r="T250" s="44" t="s">
        <v>31</v>
      </c>
      <c r="U250" s="44"/>
      <c r="V250" s="44" t="s">
        <v>31</v>
      </c>
      <c r="W250" s="44" t="s">
        <v>31</v>
      </c>
      <c r="X250" s="44"/>
      <c r="Y250" s="44" t="s">
        <v>31</v>
      </c>
      <c r="Z250" s="44" t="s">
        <v>31</v>
      </c>
      <c r="AA250" s="44"/>
      <c r="AB250" s="44" t="s">
        <v>31</v>
      </c>
      <c r="AC250" s="44" t="s">
        <v>31</v>
      </c>
      <c r="AD250" s="47">
        <f t="shared" si="49"/>
        <v>126.72000000000001</v>
      </c>
      <c r="AE250" s="47">
        <f t="shared" si="57"/>
        <v>126.72000000000001</v>
      </c>
      <c r="AF250" s="44"/>
      <c r="AG250" s="48">
        <v>218.06</v>
      </c>
      <c r="AH250" s="44" t="s">
        <v>31</v>
      </c>
      <c r="AI250" s="44"/>
      <c r="AJ250" s="47">
        <f t="shared" si="50"/>
        <v>134.64000000000001</v>
      </c>
      <c r="AK250" s="47">
        <f t="shared" si="58"/>
        <v>134.64000000000001</v>
      </c>
      <c r="AL250" s="44"/>
      <c r="AM250" s="47">
        <f t="shared" si="51"/>
        <v>57.024000000000001</v>
      </c>
      <c r="AN250" s="44" t="s">
        <v>31</v>
      </c>
      <c r="AO250" s="44"/>
      <c r="AP250" s="47">
        <f t="shared" si="52"/>
        <v>134.64000000000001</v>
      </c>
      <c r="AQ250" s="47">
        <f t="shared" si="59"/>
        <v>134.64000000000001</v>
      </c>
      <c r="AR250" s="44"/>
      <c r="AS250" s="47">
        <f t="shared" si="53"/>
        <v>118.80000000000001</v>
      </c>
      <c r="AT250" s="44" t="s">
        <v>31</v>
      </c>
      <c r="AU250" s="44"/>
      <c r="AV250" s="47">
        <f t="shared" si="54"/>
        <v>57.024000000000001</v>
      </c>
      <c r="AW250" s="44" t="s">
        <v>31</v>
      </c>
      <c r="AX250" s="44"/>
      <c r="AY250" s="47">
        <f t="shared" si="55"/>
        <v>57.024000000000001</v>
      </c>
      <c r="AZ250" s="44" t="s">
        <v>31</v>
      </c>
    </row>
    <row r="251" spans="1:52" s="49" customFormat="1" ht="13.2" x14ac:dyDescent="0.25">
      <c r="A251" s="44">
        <v>4500020</v>
      </c>
      <c r="B251" s="50" t="s">
        <v>275</v>
      </c>
      <c r="C251" s="51">
        <v>82.61</v>
      </c>
      <c r="D251" s="46">
        <v>94645</v>
      </c>
      <c r="E251" s="44">
        <f>VLOOKUP(A:A,'[1]Charge Level Data'!$C:$F,4,FALSE)</f>
        <v>410</v>
      </c>
      <c r="F251" s="47">
        <f t="shared" si="46"/>
        <v>66.088000000000008</v>
      </c>
      <c r="G251" s="48">
        <f t="shared" si="47"/>
        <v>25.53</v>
      </c>
      <c r="H251" s="47">
        <f t="shared" si="48"/>
        <v>70.218499999999992</v>
      </c>
      <c r="I251" s="48"/>
      <c r="J251" s="47">
        <f t="shared" si="56"/>
        <v>66.088000000000008</v>
      </c>
      <c r="K251" s="47">
        <f t="shared" si="60"/>
        <v>66.088000000000008</v>
      </c>
      <c r="L251" s="44"/>
      <c r="M251" s="44" t="s">
        <v>31</v>
      </c>
      <c r="N251" s="44" t="s">
        <v>31</v>
      </c>
      <c r="O251" s="44"/>
      <c r="P251" s="44" t="s">
        <v>31</v>
      </c>
      <c r="Q251" s="44" t="s">
        <v>31</v>
      </c>
      <c r="R251" s="44"/>
      <c r="S251" s="44" t="s">
        <v>31</v>
      </c>
      <c r="T251" s="44" t="s">
        <v>31</v>
      </c>
      <c r="U251" s="44"/>
      <c r="V251" s="44" t="s">
        <v>31</v>
      </c>
      <c r="W251" s="44" t="s">
        <v>31</v>
      </c>
      <c r="X251" s="44"/>
      <c r="Y251" s="44" t="s">
        <v>31</v>
      </c>
      <c r="Z251" s="44" t="s">
        <v>31</v>
      </c>
      <c r="AA251" s="44"/>
      <c r="AB251" s="44" t="s">
        <v>31</v>
      </c>
      <c r="AC251" s="44" t="s">
        <v>31</v>
      </c>
      <c r="AD251" s="47">
        <f t="shared" si="49"/>
        <v>66.088000000000008</v>
      </c>
      <c r="AE251" s="47">
        <f t="shared" si="57"/>
        <v>66.088000000000008</v>
      </c>
      <c r="AF251" s="44"/>
      <c r="AG251" s="48">
        <v>25.53</v>
      </c>
      <c r="AH251" s="44" t="s">
        <v>31</v>
      </c>
      <c r="AI251" s="44"/>
      <c r="AJ251" s="47">
        <f t="shared" si="50"/>
        <v>70.218499999999992</v>
      </c>
      <c r="AK251" s="47">
        <f t="shared" si="58"/>
        <v>70.218499999999992</v>
      </c>
      <c r="AL251" s="44"/>
      <c r="AM251" s="47">
        <f t="shared" si="51"/>
        <v>29.739599999999999</v>
      </c>
      <c r="AN251" s="44" t="s">
        <v>31</v>
      </c>
      <c r="AO251" s="44"/>
      <c r="AP251" s="47">
        <f t="shared" si="52"/>
        <v>70.218499999999992</v>
      </c>
      <c r="AQ251" s="47">
        <f t="shared" si="59"/>
        <v>70.218499999999992</v>
      </c>
      <c r="AR251" s="44"/>
      <c r="AS251" s="47">
        <f t="shared" si="53"/>
        <v>61.957499999999996</v>
      </c>
      <c r="AT251" s="44" t="s">
        <v>31</v>
      </c>
      <c r="AU251" s="44"/>
      <c r="AV251" s="47">
        <f t="shared" si="54"/>
        <v>29.739599999999999</v>
      </c>
      <c r="AW251" s="44" t="s">
        <v>31</v>
      </c>
      <c r="AX251" s="44"/>
      <c r="AY251" s="47">
        <f t="shared" si="55"/>
        <v>29.739599999999999</v>
      </c>
      <c r="AZ251" s="44" t="s">
        <v>31</v>
      </c>
    </row>
    <row r="252" spans="1:52" s="49" customFormat="1" ht="13.2" x14ac:dyDescent="0.25">
      <c r="A252" s="44">
        <v>4500023</v>
      </c>
      <c r="B252" s="50" t="s">
        <v>276</v>
      </c>
      <c r="C252" s="51">
        <v>335.28000000000003</v>
      </c>
      <c r="D252" s="46">
        <v>94660</v>
      </c>
      <c r="E252" s="44">
        <f>VLOOKUP(A:A,'[1]Charge Level Data'!$C:$F,4,FALSE)</f>
        <v>460</v>
      </c>
      <c r="F252" s="47">
        <f t="shared" si="46"/>
        <v>268.22400000000005</v>
      </c>
      <c r="G252" s="48">
        <f t="shared" si="47"/>
        <v>120.7008</v>
      </c>
      <c r="H252" s="47">
        <f t="shared" si="48"/>
        <v>367.92</v>
      </c>
      <c r="I252" s="48"/>
      <c r="J252" s="47">
        <f t="shared" si="56"/>
        <v>268.22400000000005</v>
      </c>
      <c r="K252" s="47">
        <f t="shared" si="60"/>
        <v>268.22400000000005</v>
      </c>
      <c r="L252" s="44"/>
      <c r="M252" s="44" t="s">
        <v>31</v>
      </c>
      <c r="N252" s="44" t="s">
        <v>31</v>
      </c>
      <c r="O252" s="44"/>
      <c r="P252" s="44" t="s">
        <v>31</v>
      </c>
      <c r="Q252" s="44" t="s">
        <v>31</v>
      </c>
      <c r="R252" s="44"/>
      <c r="S252" s="44" t="s">
        <v>31</v>
      </c>
      <c r="T252" s="44" t="s">
        <v>31</v>
      </c>
      <c r="U252" s="44"/>
      <c r="V252" s="44" t="s">
        <v>31</v>
      </c>
      <c r="W252" s="44" t="s">
        <v>31</v>
      </c>
      <c r="X252" s="44"/>
      <c r="Y252" s="44" t="s">
        <v>31</v>
      </c>
      <c r="Z252" s="44" t="s">
        <v>31</v>
      </c>
      <c r="AA252" s="44"/>
      <c r="AB252" s="44" t="s">
        <v>31</v>
      </c>
      <c r="AC252" s="44" t="s">
        <v>31</v>
      </c>
      <c r="AD252" s="47">
        <f t="shared" si="49"/>
        <v>268.22400000000005</v>
      </c>
      <c r="AE252" s="47">
        <f t="shared" si="57"/>
        <v>268.22400000000005</v>
      </c>
      <c r="AF252" s="44"/>
      <c r="AG252" s="48">
        <v>367.92</v>
      </c>
      <c r="AH252" s="44" t="s">
        <v>31</v>
      </c>
      <c r="AI252" s="44"/>
      <c r="AJ252" s="47">
        <f t="shared" si="50"/>
        <v>284.988</v>
      </c>
      <c r="AK252" s="47">
        <f t="shared" si="58"/>
        <v>284.988</v>
      </c>
      <c r="AL252" s="44"/>
      <c r="AM252" s="47">
        <f t="shared" si="51"/>
        <v>120.7008</v>
      </c>
      <c r="AN252" s="44" t="s">
        <v>31</v>
      </c>
      <c r="AO252" s="44"/>
      <c r="AP252" s="47">
        <f t="shared" si="52"/>
        <v>284.988</v>
      </c>
      <c r="AQ252" s="47">
        <f t="shared" si="59"/>
        <v>284.988</v>
      </c>
      <c r="AR252" s="44"/>
      <c r="AS252" s="47">
        <f t="shared" si="53"/>
        <v>251.46000000000004</v>
      </c>
      <c r="AT252" s="44" t="s">
        <v>31</v>
      </c>
      <c r="AU252" s="44"/>
      <c r="AV252" s="47">
        <f t="shared" si="54"/>
        <v>120.7008</v>
      </c>
      <c r="AW252" s="44" t="s">
        <v>31</v>
      </c>
      <c r="AX252" s="44"/>
      <c r="AY252" s="47">
        <f t="shared" si="55"/>
        <v>120.7008</v>
      </c>
      <c r="AZ252" s="44" t="s">
        <v>31</v>
      </c>
    </row>
    <row r="253" spans="1:52" s="49" customFormat="1" ht="13.2" x14ac:dyDescent="0.25">
      <c r="A253" s="44">
        <v>4500031</v>
      </c>
      <c r="B253" s="50" t="s">
        <v>277</v>
      </c>
      <c r="C253" s="51">
        <v>1252.8</v>
      </c>
      <c r="D253" s="46">
        <v>31500</v>
      </c>
      <c r="E253" s="44">
        <f>VLOOKUP(A:A,'[1]Charge Level Data'!$C:$F,4,FALSE)</f>
        <v>460</v>
      </c>
      <c r="F253" s="47">
        <f t="shared" si="46"/>
        <v>1002.24</v>
      </c>
      <c r="G253" s="48">
        <f t="shared" si="47"/>
        <v>407.28</v>
      </c>
      <c r="H253" s="47">
        <f t="shared" si="48"/>
        <v>1064.8799999999999</v>
      </c>
      <c r="I253" s="48"/>
      <c r="J253" s="47">
        <f t="shared" si="56"/>
        <v>1002.24</v>
      </c>
      <c r="K253" s="47">
        <f t="shared" si="60"/>
        <v>1002.24</v>
      </c>
      <c r="L253" s="44"/>
      <c r="M253" s="44" t="s">
        <v>31</v>
      </c>
      <c r="N253" s="44" t="s">
        <v>31</v>
      </c>
      <c r="O253" s="44"/>
      <c r="P253" s="44" t="s">
        <v>31</v>
      </c>
      <c r="Q253" s="44" t="s">
        <v>31</v>
      </c>
      <c r="R253" s="44"/>
      <c r="S253" s="44" t="s">
        <v>31</v>
      </c>
      <c r="T253" s="44" t="s">
        <v>31</v>
      </c>
      <c r="U253" s="44"/>
      <c r="V253" s="44" t="s">
        <v>31</v>
      </c>
      <c r="W253" s="44" t="s">
        <v>31</v>
      </c>
      <c r="X253" s="44"/>
      <c r="Y253" s="44" t="s">
        <v>31</v>
      </c>
      <c r="Z253" s="44" t="s">
        <v>31</v>
      </c>
      <c r="AA253" s="44"/>
      <c r="AB253" s="44" t="s">
        <v>31</v>
      </c>
      <c r="AC253" s="44" t="s">
        <v>31</v>
      </c>
      <c r="AD253" s="47">
        <f t="shared" si="49"/>
        <v>1002.24</v>
      </c>
      <c r="AE253" s="47">
        <f t="shared" si="57"/>
        <v>1002.24</v>
      </c>
      <c r="AF253" s="44"/>
      <c r="AG253" s="48">
        <v>407.28</v>
      </c>
      <c r="AH253" s="44" t="s">
        <v>31</v>
      </c>
      <c r="AI253" s="44"/>
      <c r="AJ253" s="47">
        <f t="shared" si="50"/>
        <v>1064.8799999999999</v>
      </c>
      <c r="AK253" s="47">
        <f t="shared" si="58"/>
        <v>1064.8799999999999</v>
      </c>
      <c r="AL253" s="44"/>
      <c r="AM253" s="47">
        <f t="shared" si="51"/>
        <v>451.00799999999998</v>
      </c>
      <c r="AN253" s="44" t="s">
        <v>31</v>
      </c>
      <c r="AO253" s="44"/>
      <c r="AP253" s="47">
        <f t="shared" si="52"/>
        <v>1064.8799999999999</v>
      </c>
      <c r="AQ253" s="47">
        <f t="shared" si="59"/>
        <v>1064.8799999999999</v>
      </c>
      <c r="AR253" s="44"/>
      <c r="AS253" s="47">
        <f t="shared" si="53"/>
        <v>939.59999999999991</v>
      </c>
      <c r="AT253" s="44" t="s">
        <v>31</v>
      </c>
      <c r="AU253" s="44"/>
      <c r="AV253" s="47">
        <f t="shared" si="54"/>
        <v>451.00799999999998</v>
      </c>
      <c r="AW253" s="44" t="s">
        <v>31</v>
      </c>
      <c r="AX253" s="44"/>
      <c r="AY253" s="47">
        <f t="shared" si="55"/>
        <v>451.00799999999998</v>
      </c>
      <c r="AZ253" s="44" t="s">
        <v>31</v>
      </c>
    </row>
    <row r="254" spans="1:52" s="49" customFormat="1" ht="13.2" x14ac:dyDescent="0.25">
      <c r="A254" s="44">
        <v>4500032</v>
      </c>
      <c r="B254" s="50" t="s">
        <v>278</v>
      </c>
      <c r="C254" s="51">
        <v>105</v>
      </c>
      <c r="D254" s="46">
        <v>89220</v>
      </c>
      <c r="E254" s="44">
        <f>VLOOKUP(A:A,'[1]Charge Level Data'!$C:$F,4,FALSE)</f>
        <v>460</v>
      </c>
      <c r="F254" s="47">
        <f t="shared" si="46"/>
        <v>84</v>
      </c>
      <c r="G254" s="48">
        <f t="shared" si="47"/>
        <v>37.799999999999997</v>
      </c>
      <c r="H254" s="47">
        <f t="shared" si="48"/>
        <v>251.13</v>
      </c>
      <c r="I254" s="48"/>
      <c r="J254" s="47">
        <f t="shared" si="56"/>
        <v>84</v>
      </c>
      <c r="K254" s="47">
        <f t="shared" si="60"/>
        <v>84</v>
      </c>
      <c r="L254" s="44"/>
      <c r="M254" s="44" t="s">
        <v>31</v>
      </c>
      <c r="N254" s="44" t="s">
        <v>31</v>
      </c>
      <c r="O254" s="44"/>
      <c r="P254" s="44" t="s">
        <v>31</v>
      </c>
      <c r="Q254" s="44" t="s">
        <v>31</v>
      </c>
      <c r="R254" s="44"/>
      <c r="S254" s="44" t="s">
        <v>31</v>
      </c>
      <c r="T254" s="44" t="s">
        <v>31</v>
      </c>
      <c r="U254" s="44"/>
      <c r="V254" s="44" t="s">
        <v>31</v>
      </c>
      <c r="W254" s="44" t="s">
        <v>31</v>
      </c>
      <c r="X254" s="44"/>
      <c r="Y254" s="44" t="s">
        <v>31</v>
      </c>
      <c r="Z254" s="44" t="s">
        <v>31</v>
      </c>
      <c r="AA254" s="44"/>
      <c r="AB254" s="44" t="s">
        <v>31</v>
      </c>
      <c r="AC254" s="44" t="s">
        <v>31</v>
      </c>
      <c r="AD254" s="47">
        <f t="shared" si="49"/>
        <v>84</v>
      </c>
      <c r="AE254" s="47">
        <f t="shared" si="57"/>
        <v>84</v>
      </c>
      <c r="AF254" s="44"/>
      <c r="AG254" s="48">
        <v>251.13</v>
      </c>
      <c r="AH254" s="44" t="s">
        <v>31</v>
      </c>
      <c r="AI254" s="44"/>
      <c r="AJ254" s="47">
        <f t="shared" si="50"/>
        <v>89.25</v>
      </c>
      <c r="AK254" s="47">
        <f t="shared" si="58"/>
        <v>89.25</v>
      </c>
      <c r="AL254" s="44"/>
      <c r="AM254" s="47">
        <f t="shared" si="51"/>
        <v>37.799999999999997</v>
      </c>
      <c r="AN254" s="44" t="s">
        <v>31</v>
      </c>
      <c r="AO254" s="44"/>
      <c r="AP254" s="47">
        <f t="shared" si="52"/>
        <v>89.25</v>
      </c>
      <c r="AQ254" s="47">
        <f t="shared" si="59"/>
        <v>89.25</v>
      </c>
      <c r="AR254" s="44"/>
      <c r="AS254" s="47">
        <f t="shared" si="53"/>
        <v>78.75</v>
      </c>
      <c r="AT254" s="44" t="s">
        <v>31</v>
      </c>
      <c r="AU254" s="44"/>
      <c r="AV254" s="47">
        <f t="shared" si="54"/>
        <v>37.799999999999997</v>
      </c>
      <c r="AW254" s="44" t="s">
        <v>31</v>
      </c>
      <c r="AX254" s="44"/>
      <c r="AY254" s="47">
        <f t="shared" si="55"/>
        <v>37.799999999999997</v>
      </c>
      <c r="AZ254" s="44" t="s">
        <v>31</v>
      </c>
    </row>
    <row r="255" spans="1:52" s="49" customFormat="1" ht="13.2" x14ac:dyDescent="0.25">
      <c r="A255" s="44">
        <v>4500035</v>
      </c>
      <c r="B255" s="50" t="s">
        <v>272</v>
      </c>
      <c r="C255" s="51">
        <v>162.5</v>
      </c>
      <c r="D255" s="46">
        <v>94762</v>
      </c>
      <c r="E255" s="44">
        <f>VLOOKUP(A:A,'[1]Charge Level Data'!$C:$F,4,FALSE)</f>
        <v>410</v>
      </c>
      <c r="F255" s="47">
        <f t="shared" si="46"/>
        <v>130</v>
      </c>
      <c r="G255" s="48">
        <f t="shared" si="47"/>
        <v>58.5</v>
      </c>
      <c r="H255" s="47">
        <f t="shared" si="48"/>
        <v>276.7</v>
      </c>
      <c r="I255" s="48"/>
      <c r="J255" s="47">
        <f t="shared" si="56"/>
        <v>130</v>
      </c>
      <c r="K255" s="47">
        <f t="shared" si="60"/>
        <v>130</v>
      </c>
      <c r="L255" s="44"/>
      <c r="M255" s="44" t="s">
        <v>31</v>
      </c>
      <c r="N255" s="44" t="s">
        <v>31</v>
      </c>
      <c r="O255" s="44"/>
      <c r="P255" s="44" t="s">
        <v>31</v>
      </c>
      <c r="Q255" s="44" t="s">
        <v>31</v>
      </c>
      <c r="R255" s="44"/>
      <c r="S255" s="44" t="s">
        <v>31</v>
      </c>
      <c r="T255" s="44" t="s">
        <v>31</v>
      </c>
      <c r="U255" s="44"/>
      <c r="V255" s="44" t="s">
        <v>31</v>
      </c>
      <c r="W255" s="44" t="s">
        <v>31</v>
      </c>
      <c r="X255" s="44"/>
      <c r="Y255" s="44" t="s">
        <v>31</v>
      </c>
      <c r="Z255" s="44" t="s">
        <v>31</v>
      </c>
      <c r="AA255" s="44"/>
      <c r="AB255" s="44" t="s">
        <v>31</v>
      </c>
      <c r="AC255" s="44" t="s">
        <v>31</v>
      </c>
      <c r="AD255" s="47">
        <f t="shared" si="49"/>
        <v>130</v>
      </c>
      <c r="AE255" s="47">
        <f t="shared" si="57"/>
        <v>130</v>
      </c>
      <c r="AF255" s="44"/>
      <c r="AG255" s="48">
        <v>276.7</v>
      </c>
      <c r="AH255" s="44" t="s">
        <v>31</v>
      </c>
      <c r="AI255" s="44"/>
      <c r="AJ255" s="47">
        <f t="shared" si="50"/>
        <v>138.125</v>
      </c>
      <c r="AK255" s="47">
        <f t="shared" si="58"/>
        <v>138.125</v>
      </c>
      <c r="AL255" s="44"/>
      <c r="AM255" s="47">
        <f t="shared" si="51"/>
        <v>58.5</v>
      </c>
      <c r="AN255" s="44" t="s">
        <v>31</v>
      </c>
      <c r="AO255" s="44"/>
      <c r="AP255" s="47">
        <f t="shared" si="52"/>
        <v>138.125</v>
      </c>
      <c r="AQ255" s="47">
        <f t="shared" si="59"/>
        <v>138.125</v>
      </c>
      <c r="AR255" s="44"/>
      <c r="AS255" s="47">
        <f t="shared" si="53"/>
        <v>121.875</v>
      </c>
      <c r="AT255" s="44" t="s">
        <v>31</v>
      </c>
      <c r="AU255" s="44"/>
      <c r="AV255" s="47">
        <f t="shared" si="54"/>
        <v>58.5</v>
      </c>
      <c r="AW255" s="44" t="s">
        <v>31</v>
      </c>
      <c r="AX255" s="44"/>
      <c r="AY255" s="47">
        <f t="shared" si="55"/>
        <v>58.5</v>
      </c>
      <c r="AZ255" s="44" t="s">
        <v>31</v>
      </c>
    </row>
    <row r="256" spans="1:52" s="49" customFormat="1" ht="13.2" x14ac:dyDescent="0.25">
      <c r="A256" s="44">
        <v>4500258</v>
      </c>
      <c r="B256" s="50" t="s">
        <v>272</v>
      </c>
      <c r="C256" s="51">
        <v>124.80000000000001</v>
      </c>
      <c r="D256" s="46">
        <v>94761</v>
      </c>
      <c r="E256" s="44">
        <f>VLOOKUP(A:A,'[1]Charge Level Data'!$C:$F,4,FALSE)</f>
        <v>460</v>
      </c>
      <c r="F256" s="47">
        <f t="shared" si="46"/>
        <v>99.840000000000018</v>
      </c>
      <c r="G256" s="48">
        <f t="shared" si="47"/>
        <v>5.97</v>
      </c>
      <c r="H256" s="47">
        <f t="shared" si="48"/>
        <v>106.08000000000001</v>
      </c>
      <c r="I256" s="48"/>
      <c r="J256" s="47">
        <f t="shared" si="56"/>
        <v>99.840000000000018</v>
      </c>
      <c r="K256" s="47">
        <f t="shared" si="60"/>
        <v>99.840000000000018</v>
      </c>
      <c r="L256" s="44"/>
      <c r="M256" s="44" t="s">
        <v>31</v>
      </c>
      <c r="N256" s="44" t="s">
        <v>31</v>
      </c>
      <c r="O256" s="44"/>
      <c r="P256" s="44" t="s">
        <v>31</v>
      </c>
      <c r="Q256" s="44" t="s">
        <v>31</v>
      </c>
      <c r="R256" s="44"/>
      <c r="S256" s="44" t="s">
        <v>31</v>
      </c>
      <c r="T256" s="44" t="s">
        <v>31</v>
      </c>
      <c r="U256" s="44"/>
      <c r="V256" s="44" t="s">
        <v>31</v>
      </c>
      <c r="W256" s="44" t="s">
        <v>31</v>
      </c>
      <c r="X256" s="44"/>
      <c r="Y256" s="44" t="s">
        <v>31</v>
      </c>
      <c r="Z256" s="44" t="s">
        <v>31</v>
      </c>
      <c r="AA256" s="44"/>
      <c r="AB256" s="44" t="s">
        <v>31</v>
      </c>
      <c r="AC256" s="44" t="s">
        <v>31</v>
      </c>
      <c r="AD256" s="47">
        <f t="shared" si="49"/>
        <v>99.840000000000018</v>
      </c>
      <c r="AE256" s="47">
        <f t="shared" si="57"/>
        <v>99.840000000000018</v>
      </c>
      <c r="AF256" s="44"/>
      <c r="AG256" s="48">
        <v>5.97</v>
      </c>
      <c r="AH256" s="44" t="s">
        <v>31</v>
      </c>
      <c r="AI256" s="44"/>
      <c r="AJ256" s="47">
        <f t="shared" si="50"/>
        <v>106.08000000000001</v>
      </c>
      <c r="AK256" s="47">
        <f t="shared" si="58"/>
        <v>106.08000000000001</v>
      </c>
      <c r="AL256" s="44"/>
      <c r="AM256" s="47">
        <f t="shared" si="51"/>
        <v>44.928000000000004</v>
      </c>
      <c r="AN256" s="44" t="s">
        <v>31</v>
      </c>
      <c r="AO256" s="44"/>
      <c r="AP256" s="47">
        <f t="shared" si="52"/>
        <v>106.08000000000001</v>
      </c>
      <c r="AQ256" s="47">
        <f t="shared" si="59"/>
        <v>106.08000000000001</v>
      </c>
      <c r="AR256" s="44"/>
      <c r="AS256" s="47">
        <f t="shared" si="53"/>
        <v>93.600000000000009</v>
      </c>
      <c r="AT256" s="44" t="s">
        <v>31</v>
      </c>
      <c r="AU256" s="44"/>
      <c r="AV256" s="47">
        <f t="shared" si="54"/>
        <v>44.928000000000004</v>
      </c>
      <c r="AW256" s="44" t="s">
        <v>31</v>
      </c>
      <c r="AX256" s="44"/>
      <c r="AY256" s="47">
        <f t="shared" si="55"/>
        <v>44.928000000000004</v>
      </c>
      <c r="AZ256" s="44" t="s">
        <v>31</v>
      </c>
    </row>
    <row r="257" spans="1:52" s="49" customFormat="1" ht="13.2" x14ac:dyDescent="0.25">
      <c r="A257" s="44">
        <v>4600001</v>
      </c>
      <c r="B257" s="45" t="s">
        <v>279</v>
      </c>
      <c r="C257" s="65">
        <v>858</v>
      </c>
      <c r="D257" s="66">
        <v>76706</v>
      </c>
      <c r="E257" s="44">
        <f>VLOOKUP(A:A,'[1]Charge Level Data'!$C:$F,4,FALSE)</f>
        <v>402</v>
      </c>
      <c r="F257" s="47">
        <f t="shared" si="46"/>
        <v>686.40000000000009</v>
      </c>
      <c r="G257" s="48">
        <f t="shared" si="47"/>
        <v>245.18</v>
      </c>
      <c r="H257" s="47">
        <f t="shared" si="48"/>
        <v>729.3</v>
      </c>
      <c r="I257" s="48"/>
      <c r="J257" s="47">
        <f t="shared" si="56"/>
        <v>686.40000000000009</v>
      </c>
      <c r="K257" s="47">
        <f t="shared" si="60"/>
        <v>686.40000000000009</v>
      </c>
      <c r="L257" s="44"/>
      <c r="M257" s="44" t="s">
        <v>31</v>
      </c>
      <c r="N257" s="44" t="s">
        <v>31</v>
      </c>
      <c r="O257" s="44"/>
      <c r="P257" s="44" t="s">
        <v>31</v>
      </c>
      <c r="Q257" s="44" t="s">
        <v>31</v>
      </c>
      <c r="R257" s="44"/>
      <c r="S257" s="44" t="s">
        <v>31</v>
      </c>
      <c r="T257" s="44" t="s">
        <v>31</v>
      </c>
      <c r="U257" s="44"/>
      <c r="V257" s="44" t="s">
        <v>31</v>
      </c>
      <c r="W257" s="44" t="s">
        <v>31</v>
      </c>
      <c r="X257" s="44"/>
      <c r="Y257" s="44" t="s">
        <v>31</v>
      </c>
      <c r="Z257" s="44" t="s">
        <v>31</v>
      </c>
      <c r="AA257" s="44"/>
      <c r="AB257" s="44" t="s">
        <v>31</v>
      </c>
      <c r="AC257" s="44" t="s">
        <v>31</v>
      </c>
      <c r="AD257" s="47">
        <f t="shared" si="49"/>
        <v>686.40000000000009</v>
      </c>
      <c r="AE257" s="47">
        <f t="shared" si="57"/>
        <v>686.40000000000009</v>
      </c>
      <c r="AF257" s="44"/>
      <c r="AG257" s="48">
        <v>245.18</v>
      </c>
      <c r="AH257" s="44" t="s">
        <v>31</v>
      </c>
      <c r="AI257" s="44"/>
      <c r="AJ257" s="47">
        <f t="shared" si="50"/>
        <v>729.3</v>
      </c>
      <c r="AK257" s="47">
        <f t="shared" si="58"/>
        <v>729.3</v>
      </c>
      <c r="AL257" s="44"/>
      <c r="AM257" s="47">
        <f t="shared" si="51"/>
        <v>308.88</v>
      </c>
      <c r="AN257" s="44" t="s">
        <v>31</v>
      </c>
      <c r="AO257" s="44"/>
      <c r="AP257" s="47">
        <f t="shared" si="52"/>
        <v>729.3</v>
      </c>
      <c r="AQ257" s="47">
        <f t="shared" si="59"/>
        <v>729.3</v>
      </c>
      <c r="AR257" s="44"/>
      <c r="AS257" s="47">
        <f t="shared" si="53"/>
        <v>643.5</v>
      </c>
      <c r="AT257" s="44" t="s">
        <v>31</v>
      </c>
      <c r="AU257" s="44"/>
      <c r="AV257" s="47">
        <f t="shared" si="54"/>
        <v>308.88</v>
      </c>
      <c r="AW257" s="44" t="s">
        <v>31</v>
      </c>
      <c r="AX257" s="44"/>
      <c r="AY257" s="47">
        <f t="shared" si="55"/>
        <v>308.88</v>
      </c>
      <c r="AZ257" s="44" t="s">
        <v>31</v>
      </c>
    </row>
    <row r="258" spans="1:52" s="49" customFormat="1" ht="13.2" x14ac:dyDescent="0.25">
      <c r="A258" s="44">
        <v>4600116</v>
      </c>
      <c r="B258" s="45" t="s">
        <v>280</v>
      </c>
      <c r="C258" s="65">
        <v>814</v>
      </c>
      <c r="D258" s="66">
        <v>76700</v>
      </c>
      <c r="E258" s="44">
        <f>VLOOKUP(A:A,'[1]Charge Level Data'!$C:$F,4,FALSE)</f>
        <v>402</v>
      </c>
      <c r="F258" s="47">
        <f t="shared" si="46"/>
        <v>651.20000000000005</v>
      </c>
      <c r="G258" s="48">
        <f t="shared" si="47"/>
        <v>245.18</v>
      </c>
      <c r="H258" s="47">
        <f t="shared" si="48"/>
        <v>691.9</v>
      </c>
      <c r="I258" s="48"/>
      <c r="J258" s="47">
        <f t="shared" si="56"/>
        <v>651.20000000000005</v>
      </c>
      <c r="K258" s="47">
        <f t="shared" si="60"/>
        <v>651.20000000000005</v>
      </c>
      <c r="L258" s="44"/>
      <c r="M258" s="44" t="s">
        <v>31</v>
      </c>
      <c r="N258" s="44" t="s">
        <v>31</v>
      </c>
      <c r="O258" s="44"/>
      <c r="P258" s="44" t="s">
        <v>31</v>
      </c>
      <c r="Q258" s="44" t="s">
        <v>31</v>
      </c>
      <c r="R258" s="44"/>
      <c r="S258" s="44" t="s">
        <v>31</v>
      </c>
      <c r="T258" s="44" t="s">
        <v>31</v>
      </c>
      <c r="U258" s="44"/>
      <c r="V258" s="44" t="s">
        <v>31</v>
      </c>
      <c r="W258" s="44" t="s">
        <v>31</v>
      </c>
      <c r="X258" s="44"/>
      <c r="Y258" s="44" t="s">
        <v>31</v>
      </c>
      <c r="Z258" s="44" t="s">
        <v>31</v>
      </c>
      <c r="AA258" s="44"/>
      <c r="AB258" s="44" t="s">
        <v>31</v>
      </c>
      <c r="AC258" s="44" t="s">
        <v>31</v>
      </c>
      <c r="AD258" s="47">
        <f t="shared" si="49"/>
        <v>651.20000000000005</v>
      </c>
      <c r="AE258" s="47">
        <f t="shared" si="57"/>
        <v>651.20000000000005</v>
      </c>
      <c r="AF258" s="44"/>
      <c r="AG258" s="48">
        <v>245.18</v>
      </c>
      <c r="AH258" s="44" t="s">
        <v>31</v>
      </c>
      <c r="AI258" s="44"/>
      <c r="AJ258" s="47">
        <f t="shared" si="50"/>
        <v>691.9</v>
      </c>
      <c r="AK258" s="47">
        <f t="shared" si="58"/>
        <v>691.9</v>
      </c>
      <c r="AL258" s="44"/>
      <c r="AM258" s="47">
        <f t="shared" si="51"/>
        <v>293.03999999999996</v>
      </c>
      <c r="AN258" s="44" t="s">
        <v>31</v>
      </c>
      <c r="AO258" s="44"/>
      <c r="AP258" s="47">
        <f t="shared" si="52"/>
        <v>691.9</v>
      </c>
      <c r="AQ258" s="47">
        <f t="shared" si="59"/>
        <v>691.9</v>
      </c>
      <c r="AR258" s="44"/>
      <c r="AS258" s="47">
        <f t="shared" si="53"/>
        <v>610.5</v>
      </c>
      <c r="AT258" s="44" t="s">
        <v>31</v>
      </c>
      <c r="AU258" s="44"/>
      <c r="AV258" s="47">
        <f t="shared" si="54"/>
        <v>293.03999999999996</v>
      </c>
      <c r="AW258" s="44" t="s">
        <v>31</v>
      </c>
      <c r="AX258" s="44"/>
      <c r="AY258" s="47">
        <f t="shared" si="55"/>
        <v>293.03999999999996</v>
      </c>
      <c r="AZ258" s="44" t="s">
        <v>31</v>
      </c>
    </row>
    <row r="259" spans="1:52" s="49" customFormat="1" ht="13.2" x14ac:dyDescent="0.25">
      <c r="A259" s="44">
        <v>4600117</v>
      </c>
      <c r="B259" s="45" t="s">
        <v>281</v>
      </c>
      <c r="C259" s="65">
        <v>616</v>
      </c>
      <c r="D259" s="66">
        <v>76705</v>
      </c>
      <c r="E259" s="44">
        <f>VLOOKUP(A:A,'[1]Charge Level Data'!$C:$F,4,FALSE)</f>
        <v>402</v>
      </c>
      <c r="F259" s="47">
        <f t="shared" si="46"/>
        <v>492.8</v>
      </c>
      <c r="G259" s="48">
        <f t="shared" si="47"/>
        <v>221.76</v>
      </c>
      <c r="H259" s="47">
        <f t="shared" si="48"/>
        <v>523.6</v>
      </c>
      <c r="I259" s="48"/>
      <c r="J259" s="47">
        <f t="shared" si="56"/>
        <v>492.8</v>
      </c>
      <c r="K259" s="47">
        <f t="shared" si="60"/>
        <v>492.8</v>
      </c>
      <c r="L259" s="44"/>
      <c r="M259" s="44" t="s">
        <v>31</v>
      </c>
      <c r="N259" s="44" t="s">
        <v>31</v>
      </c>
      <c r="O259" s="44"/>
      <c r="P259" s="44" t="s">
        <v>31</v>
      </c>
      <c r="Q259" s="44" t="s">
        <v>31</v>
      </c>
      <c r="R259" s="44"/>
      <c r="S259" s="44" t="s">
        <v>31</v>
      </c>
      <c r="T259" s="44" t="s">
        <v>31</v>
      </c>
      <c r="U259" s="44"/>
      <c r="V259" s="44" t="s">
        <v>31</v>
      </c>
      <c r="W259" s="44" t="s">
        <v>31</v>
      </c>
      <c r="X259" s="44"/>
      <c r="Y259" s="44" t="s">
        <v>31</v>
      </c>
      <c r="Z259" s="44" t="s">
        <v>31</v>
      </c>
      <c r="AA259" s="44"/>
      <c r="AB259" s="44" t="s">
        <v>31</v>
      </c>
      <c r="AC259" s="44" t="s">
        <v>31</v>
      </c>
      <c r="AD259" s="47">
        <f t="shared" si="49"/>
        <v>492.8</v>
      </c>
      <c r="AE259" s="47">
        <f t="shared" si="57"/>
        <v>492.8</v>
      </c>
      <c r="AF259" s="44"/>
      <c r="AG259" s="48">
        <v>245.18</v>
      </c>
      <c r="AH259" s="44" t="s">
        <v>31</v>
      </c>
      <c r="AI259" s="44"/>
      <c r="AJ259" s="47">
        <f t="shared" si="50"/>
        <v>523.6</v>
      </c>
      <c r="AK259" s="47">
        <f t="shared" si="58"/>
        <v>523.6</v>
      </c>
      <c r="AL259" s="44"/>
      <c r="AM259" s="47">
        <f t="shared" si="51"/>
        <v>221.76</v>
      </c>
      <c r="AN259" s="44" t="s">
        <v>31</v>
      </c>
      <c r="AO259" s="44"/>
      <c r="AP259" s="47">
        <f t="shared" si="52"/>
        <v>523.6</v>
      </c>
      <c r="AQ259" s="47">
        <f t="shared" si="59"/>
        <v>523.6</v>
      </c>
      <c r="AR259" s="44"/>
      <c r="AS259" s="47">
        <f t="shared" si="53"/>
        <v>462</v>
      </c>
      <c r="AT259" s="44" t="s">
        <v>31</v>
      </c>
      <c r="AU259" s="44"/>
      <c r="AV259" s="47">
        <f t="shared" si="54"/>
        <v>221.76</v>
      </c>
      <c r="AW259" s="44" t="s">
        <v>31</v>
      </c>
      <c r="AX259" s="44"/>
      <c r="AY259" s="47">
        <f t="shared" si="55"/>
        <v>221.76</v>
      </c>
      <c r="AZ259" s="44" t="s">
        <v>31</v>
      </c>
    </row>
    <row r="260" spans="1:52" s="49" customFormat="1" ht="13.2" x14ac:dyDescent="0.25">
      <c r="A260" s="44">
        <v>4600118</v>
      </c>
      <c r="B260" s="45" t="s">
        <v>282</v>
      </c>
      <c r="C260" s="65">
        <v>381</v>
      </c>
      <c r="D260" s="66">
        <v>76642</v>
      </c>
      <c r="E260" s="44">
        <f>VLOOKUP(A:A,'[1]Charge Level Data'!$C:$F,4,FALSE)</f>
        <v>402</v>
      </c>
      <c r="F260" s="47">
        <f t="shared" si="46"/>
        <v>304.8</v>
      </c>
      <c r="G260" s="48">
        <f t="shared" si="47"/>
        <v>137.16</v>
      </c>
      <c r="H260" s="47">
        <f t="shared" si="48"/>
        <v>323.84999999999997</v>
      </c>
      <c r="I260" s="48"/>
      <c r="J260" s="47">
        <f t="shared" si="56"/>
        <v>304.8</v>
      </c>
      <c r="K260" s="47">
        <f t="shared" si="60"/>
        <v>304.8</v>
      </c>
      <c r="L260" s="44"/>
      <c r="M260" s="44" t="s">
        <v>31</v>
      </c>
      <c r="N260" s="44" t="s">
        <v>31</v>
      </c>
      <c r="O260" s="44"/>
      <c r="P260" s="44" t="s">
        <v>31</v>
      </c>
      <c r="Q260" s="44" t="s">
        <v>31</v>
      </c>
      <c r="R260" s="44"/>
      <c r="S260" s="44" t="s">
        <v>31</v>
      </c>
      <c r="T260" s="44" t="s">
        <v>31</v>
      </c>
      <c r="U260" s="44"/>
      <c r="V260" s="44" t="s">
        <v>31</v>
      </c>
      <c r="W260" s="44" t="s">
        <v>31</v>
      </c>
      <c r="X260" s="44"/>
      <c r="Y260" s="44" t="s">
        <v>31</v>
      </c>
      <c r="Z260" s="44" t="s">
        <v>31</v>
      </c>
      <c r="AA260" s="44"/>
      <c r="AB260" s="44" t="s">
        <v>31</v>
      </c>
      <c r="AC260" s="44" t="s">
        <v>31</v>
      </c>
      <c r="AD260" s="47">
        <f t="shared" si="49"/>
        <v>304.8</v>
      </c>
      <c r="AE260" s="47">
        <f t="shared" si="57"/>
        <v>304.8</v>
      </c>
      <c r="AF260" s="44"/>
      <c r="AG260" s="48">
        <v>182.03</v>
      </c>
      <c r="AH260" s="44" t="s">
        <v>31</v>
      </c>
      <c r="AI260" s="44"/>
      <c r="AJ260" s="47">
        <f t="shared" si="50"/>
        <v>323.84999999999997</v>
      </c>
      <c r="AK260" s="47">
        <f t="shared" si="58"/>
        <v>323.84999999999997</v>
      </c>
      <c r="AL260" s="44"/>
      <c r="AM260" s="47">
        <f t="shared" si="51"/>
        <v>137.16</v>
      </c>
      <c r="AN260" s="44" t="s">
        <v>31</v>
      </c>
      <c r="AO260" s="44"/>
      <c r="AP260" s="47">
        <f t="shared" si="52"/>
        <v>323.84999999999997</v>
      </c>
      <c r="AQ260" s="47">
        <f t="shared" si="59"/>
        <v>323.84999999999997</v>
      </c>
      <c r="AR260" s="44"/>
      <c r="AS260" s="47">
        <f t="shared" si="53"/>
        <v>285.75</v>
      </c>
      <c r="AT260" s="44" t="s">
        <v>31</v>
      </c>
      <c r="AU260" s="44"/>
      <c r="AV260" s="47">
        <f t="shared" si="54"/>
        <v>137.16</v>
      </c>
      <c r="AW260" s="44" t="s">
        <v>31</v>
      </c>
      <c r="AX260" s="44"/>
      <c r="AY260" s="47">
        <f t="shared" si="55"/>
        <v>137.16</v>
      </c>
      <c r="AZ260" s="44" t="s">
        <v>31</v>
      </c>
    </row>
    <row r="261" spans="1:52" s="49" customFormat="1" ht="13.2" x14ac:dyDescent="0.25">
      <c r="A261" s="44">
        <v>4600121</v>
      </c>
      <c r="B261" s="45" t="s">
        <v>283</v>
      </c>
      <c r="C261" s="65">
        <v>759</v>
      </c>
      <c r="D261" s="66">
        <v>76770</v>
      </c>
      <c r="E261" s="44">
        <f>VLOOKUP(A:A,'[1]Charge Level Data'!$C:$F,4,FALSE)</f>
        <v>402</v>
      </c>
      <c r="F261" s="47">
        <f t="shared" si="46"/>
        <v>607.20000000000005</v>
      </c>
      <c r="G261" s="48">
        <f t="shared" si="47"/>
        <v>245.18</v>
      </c>
      <c r="H261" s="47">
        <f t="shared" si="48"/>
        <v>645.15</v>
      </c>
      <c r="I261" s="48"/>
      <c r="J261" s="47">
        <f t="shared" si="56"/>
        <v>607.20000000000005</v>
      </c>
      <c r="K261" s="47">
        <f t="shared" si="60"/>
        <v>607.20000000000005</v>
      </c>
      <c r="L261" s="44"/>
      <c r="M261" s="44" t="s">
        <v>31</v>
      </c>
      <c r="N261" s="44" t="s">
        <v>31</v>
      </c>
      <c r="O261" s="44"/>
      <c r="P261" s="44" t="s">
        <v>31</v>
      </c>
      <c r="Q261" s="44" t="s">
        <v>31</v>
      </c>
      <c r="R261" s="44"/>
      <c r="S261" s="44" t="s">
        <v>31</v>
      </c>
      <c r="T261" s="44" t="s">
        <v>31</v>
      </c>
      <c r="U261" s="44"/>
      <c r="V261" s="44" t="s">
        <v>31</v>
      </c>
      <c r="W261" s="44" t="s">
        <v>31</v>
      </c>
      <c r="X261" s="44"/>
      <c r="Y261" s="44" t="s">
        <v>31</v>
      </c>
      <c r="Z261" s="44" t="s">
        <v>31</v>
      </c>
      <c r="AA261" s="44"/>
      <c r="AB261" s="44" t="s">
        <v>31</v>
      </c>
      <c r="AC261" s="44" t="s">
        <v>31</v>
      </c>
      <c r="AD261" s="47">
        <f t="shared" si="49"/>
        <v>607.20000000000005</v>
      </c>
      <c r="AE261" s="47">
        <f t="shared" si="57"/>
        <v>607.20000000000005</v>
      </c>
      <c r="AF261" s="44"/>
      <c r="AG261" s="48">
        <v>245.18</v>
      </c>
      <c r="AH261" s="44" t="s">
        <v>31</v>
      </c>
      <c r="AI261" s="44"/>
      <c r="AJ261" s="47">
        <f t="shared" si="50"/>
        <v>645.15</v>
      </c>
      <c r="AK261" s="47">
        <f t="shared" si="58"/>
        <v>645.15</v>
      </c>
      <c r="AL261" s="44"/>
      <c r="AM261" s="47">
        <f t="shared" si="51"/>
        <v>273.24</v>
      </c>
      <c r="AN261" s="44" t="s">
        <v>31</v>
      </c>
      <c r="AO261" s="44"/>
      <c r="AP261" s="47">
        <f t="shared" si="52"/>
        <v>645.15</v>
      </c>
      <c r="AQ261" s="47">
        <f t="shared" si="59"/>
        <v>645.15</v>
      </c>
      <c r="AR261" s="44"/>
      <c r="AS261" s="47">
        <f t="shared" si="53"/>
        <v>569.25</v>
      </c>
      <c r="AT261" s="44" t="s">
        <v>31</v>
      </c>
      <c r="AU261" s="44"/>
      <c r="AV261" s="47">
        <f t="shared" si="54"/>
        <v>273.24</v>
      </c>
      <c r="AW261" s="44" t="s">
        <v>31</v>
      </c>
      <c r="AX261" s="44"/>
      <c r="AY261" s="47">
        <f t="shared" si="55"/>
        <v>273.24</v>
      </c>
      <c r="AZ261" s="44" t="s">
        <v>31</v>
      </c>
    </row>
    <row r="262" spans="1:52" s="49" customFormat="1" ht="13.2" x14ac:dyDescent="0.25">
      <c r="A262" s="44">
        <v>4600122</v>
      </c>
      <c r="B262" s="45" t="s">
        <v>284</v>
      </c>
      <c r="C262" s="65">
        <v>516.88</v>
      </c>
      <c r="D262" s="66">
        <v>76536</v>
      </c>
      <c r="E262" s="44">
        <f>VLOOKUP(A:A,'[1]Charge Level Data'!$C:$F,4,FALSE)</f>
        <v>402</v>
      </c>
      <c r="F262" s="47">
        <f t="shared" si="46"/>
        <v>413.50400000000002</v>
      </c>
      <c r="G262" s="48">
        <f t="shared" si="47"/>
        <v>186.07679999999999</v>
      </c>
      <c r="H262" s="47">
        <f t="shared" si="48"/>
        <v>439.34799999999996</v>
      </c>
      <c r="I262" s="48"/>
      <c r="J262" s="47">
        <f t="shared" si="56"/>
        <v>413.50400000000002</v>
      </c>
      <c r="K262" s="47">
        <f t="shared" si="60"/>
        <v>413.50400000000002</v>
      </c>
      <c r="L262" s="44"/>
      <c r="M262" s="44" t="s">
        <v>31</v>
      </c>
      <c r="N262" s="44" t="s">
        <v>31</v>
      </c>
      <c r="O262" s="44"/>
      <c r="P262" s="44" t="s">
        <v>31</v>
      </c>
      <c r="Q262" s="44" t="s">
        <v>31</v>
      </c>
      <c r="R262" s="44"/>
      <c r="S262" s="44" t="s">
        <v>31</v>
      </c>
      <c r="T262" s="44" t="s">
        <v>31</v>
      </c>
      <c r="U262" s="44"/>
      <c r="V262" s="44" t="s">
        <v>31</v>
      </c>
      <c r="W262" s="44" t="s">
        <v>31</v>
      </c>
      <c r="X262" s="44"/>
      <c r="Y262" s="44" t="s">
        <v>31</v>
      </c>
      <c r="Z262" s="44" t="s">
        <v>31</v>
      </c>
      <c r="AA262" s="44"/>
      <c r="AB262" s="44" t="s">
        <v>31</v>
      </c>
      <c r="AC262" s="44" t="s">
        <v>31</v>
      </c>
      <c r="AD262" s="47">
        <f t="shared" si="49"/>
        <v>413.50400000000002</v>
      </c>
      <c r="AE262" s="47">
        <f t="shared" si="57"/>
        <v>413.50400000000002</v>
      </c>
      <c r="AF262" s="44"/>
      <c r="AG262" s="48">
        <v>245.18</v>
      </c>
      <c r="AH262" s="44" t="s">
        <v>31</v>
      </c>
      <c r="AI262" s="44"/>
      <c r="AJ262" s="47">
        <f t="shared" si="50"/>
        <v>439.34799999999996</v>
      </c>
      <c r="AK262" s="47">
        <f t="shared" si="58"/>
        <v>439.34799999999996</v>
      </c>
      <c r="AL262" s="44"/>
      <c r="AM262" s="47">
        <f t="shared" si="51"/>
        <v>186.07679999999999</v>
      </c>
      <c r="AN262" s="44" t="s">
        <v>31</v>
      </c>
      <c r="AO262" s="44"/>
      <c r="AP262" s="47">
        <f t="shared" si="52"/>
        <v>439.34799999999996</v>
      </c>
      <c r="AQ262" s="47">
        <f t="shared" si="59"/>
        <v>439.34799999999996</v>
      </c>
      <c r="AR262" s="44"/>
      <c r="AS262" s="47">
        <f t="shared" si="53"/>
        <v>387.65999999999997</v>
      </c>
      <c r="AT262" s="44" t="s">
        <v>31</v>
      </c>
      <c r="AU262" s="44"/>
      <c r="AV262" s="47">
        <f t="shared" si="54"/>
        <v>186.07679999999999</v>
      </c>
      <c r="AW262" s="44" t="s">
        <v>31</v>
      </c>
      <c r="AX262" s="44"/>
      <c r="AY262" s="47">
        <f t="shared" si="55"/>
        <v>186.07679999999999</v>
      </c>
      <c r="AZ262" s="44" t="s">
        <v>31</v>
      </c>
    </row>
    <row r="263" spans="1:52" s="49" customFormat="1" ht="13.2" x14ac:dyDescent="0.25">
      <c r="A263" s="44">
        <v>4600123</v>
      </c>
      <c r="B263" s="45" t="s">
        <v>285</v>
      </c>
      <c r="C263" s="65">
        <v>748</v>
      </c>
      <c r="D263" s="66">
        <v>76856</v>
      </c>
      <c r="E263" s="44">
        <f>VLOOKUP(A:A,'[1]Charge Level Data'!$C:$F,4,FALSE)</f>
        <v>402</v>
      </c>
      <c r="F263" s="47">
        <f t="shared" ref="F263:F306" si="61">C263*80%</f>
        <v>598.4</v>
      </c>
      <c r="G263" s="48">
        <f t="shared" ref="G263:G309" si="62">MIN(J263:K263,AD263:AG263,AJ263:AM263,AP263:AS263,AV263,AY263)</f>
        <v>245.18</v>
      </c>
      <c r="H263" s="47">
        <f t="shared" ref="H263:H306" si="63">MAX(J263:K263,AD263:AG263,AJ263:AM263,AP263:AS263,AV263,AY263)</f>
        <v>635.79999999999995</v>
      </c>
      <c r="I263" s="48"/>
      <c r="J263" s="47">
        <f t="shared" si="56"/>
        <v>598.4</v>
      </c>
      <c r="K263" s="47">
        <f t="shared" si="60"/>
        <v>598.4</v>
      </c>
      <c r="L263" s="44"/>
      <c r="M263" s="44" t="s">
        <v>31</v>
      </c>
      <c r="N263" s="44" t="s">
        <v>31</v>
      </c>
      <c r="O263" s="44"/>
      <c r="P263" s="44" t="s">
        <v>31</v>
      </c>
      <c r="Q263" s="44" t="s">
        <v>31</v>
      </c>
      <c r="R263" s="44"/>
      <c r="S263" s="44" t="s">
        <v>31</v>
      </c>
      <c r="T263" s="44" t="s">
        <v>31</v>
      </c>
      <c r="U263" s="44"/>
      <c r="V263" s="44" t="s">
        <v>31</v>
      </c>
      <c r="W263" s="44" t="s">
        <v>31</v>
      </c>
      <c r="X263" s="44"/>
      <c r="Y263" s="44" t="s">
        <v>31</v>
      </c>
      <c r="Z263" s="44" t="s">
        <v>31</v>
      </c>
      <c r="AA263" s="44"/>
      <c r="AB263" s="44" t="s">
        <v>31</v>
      </c>
      <c r="AC263" s="44" t="s">
        <v>31</v>
      </c>
      <c r="AD263" s="47">
        <f t="shared" ref="AD263:AD309" si="64">C263*80%</f>
        <v>598.4</v>
      </c>
      <c r="AE263" s="47">
        <f t="shared" si="57"/>
        <v>598.4</v>
      </c>
      <c r="AF263" s="44"/>
      <c r="AG263" s="48">
        <v>245.18</v>
      </c>
      <c r="AH263" s="44" t="s">
        <v>31</v>
      </c>
      <c r="AI263" s="44"/>
      <c r="AJ263" s="47">
        <f t="shared" ref="AJ263:AJ309" si="65">C263*85%</f>
        <v>635.79999999999995</v>
      </c>
      <c r="AK263" s="47">
        <f t="shared" si="58"/>
        <v>635.79999999999995</v>
      </c>
      <c r="AL263" s="44"/>
      <c r="AM263" s="47">
        <f t="shared" ref="AM263:AM309" si="66">C263*36%</f>
        <v>269.27999999999997</v>
      </c>
      <c r="AN263" s="44" t="s">
        <v>31</v>
      </c>
      <c r="AO263" s="44"/>
      <c r="AP263" s="47">
        <f t="shared" ref="AP263:AP309" si="67">C263*85%</f>
        <v>635.79999999999995</v>
      </c>
      <c r="AQ263" s="47">
        <f t="shared" si="59"/>
        <v>635.79999999999995</v>
      </c>
      <c r="AR263" s="44"/>
      <c r="AS263" s="47">
        <f t="shared" ref="AS263:AS309" si="68">C263*75%</f>
        <v>561</v>
      </c>
      <c r="AT263" s="44" t="s">
        <v>31</v>
      </c>
      <c r="AU263" s="44"/>
      <c r="AV263" s="47">
        <f t="shared" ref="AV263:AV309" si="69">C263*36%</f>
        <v>269.27999999999997</v>
      </c>
      <c r="AW263" s="44" t="s">
        <v>31</v>
      </c>
      <c r="AX263" s="44"/>
      <c r="AY263" s="47">
        <f t="shared" ref="AY263:AY309" si="70">C263*36%</f>
        <v>269.27999999999997</v>
      </c>
      <c r="AZ263" s="44" t="s">
        <v>31</v>
      </c>
    </row>
    <row r="264" spans="1:52" s="49" customFormat="1" ht="13.2" x14ac:dyDescent="0.25">
      <c r="A264" s="44">
        <v>4600124</v>
      </c>
      <c r="B264" s="45" t="s">
        <v>286</v>
      </c>
      <c r="C264" s="65">
        <v>726</v>
      </c>
      <c r="D264" s="66">
        <v>76870</v>
      </c>
      <c r="E264" s="44">
        <f>VLOOKUP(A:A,'[1]Charge Level Data'!$C:$F,4,FALSE)</f>
        <v>402</v>
      </c>
      <c r="F264" s="47">
        <f t="shared" si="61"/>
        <v>580.80000000000007</v>
      </c>
      <c r="G264" s="48">
        <f t="shared" si="62"/>
        <v>245.18</v>
      </c>
      <c r="H264" s="47">
        <f t="shared" si="63"/>
        <v>617.1</v>
      </c>
      <c r="I264" s="48"/>
      <c r="J264" s="47">
        <f t="shared" ref="J264:J306" si="71">C264*80%</f>
        <v>580.80000000000007</v>
      </c>
      <c r="K264" s="47">
        <f t="shared" si="60"/>
        <v>580.80000000000007</v>
      </c>
      <c r="L264" s="44"/>
      <c r="M264" s="44" t="s">
        <v>31</v>
      </c>
      <c r="N264" s="44" t="s">
        <v>31</v>
      </c>
      <c r="O264" s="44"/>
      <c r="P264" s="44" t="s">
        <v>31</v>
      </c>
      <c r="Q264" s="44" t="s">
        <v>31</v>
      </c>
      <c r="R264" s="44"/>
      <c r="S264" s="44" t="s">
        <v>31</v>
      </c>
      <c r="T264" s="44" t="s">
        <v>31</v>
      </c>
      <c r="U264" s="44"/>
      <c r="V264" s="44" t="s">
        <v>31</v>
      </c>
      <c r="W264" s="44" t="s">
        <v>31</v>
      </c>
      <c r="X264" s="44"/>
      <c r="Y264" s="44" t="s">
        <v>31</v>
      </c>
      <c r="Z264" s="44" t="s">
        <v>31</v>
      </c>
      <c r="AA264" s="44"/>
      <c r="AB264" s="44" t="s">
        <v>31</v>
      </c>
      <c r="AC264" s="44" t="s">
        <v>31</v>
      </c>
      <c r="AD264" s="47">
        <f t="shared" si="64"/>
        <v>580.80000000000007</v>
      </c>
      <c r="AE264" s="47">
        <f t="shared" si="57"/>
        <v>580.80000000000007</v>
      </c>
      <c r="AF264" s="44"/>
      <c r="AG264" s="48">
        <v>245.18</v>
      </c>
      <c r="AH264" s="44" t="s">
        <v>31</v>
      </c>
      <c r="AI264" s="44"/>
      <c r="AJ264" s="47">
        <f t="shared" si="65"/>
        <v>617.1</v>
      </c>
      <c r="AK264" s="47">
        <f t="shared" si="58"/>
        <v>617.1</v>
      </c>
      <c r="AL264" s="44"/>
      <c r="AM264" s="47">
        <f t="shared" si="66"/>
        <v>261.36</v>
      </c>
      <c r="AN264" s="44" t="s">
        <v>31</v>
      </c>
      <c r="AO264" s="44"/>
      <c r="AP264" s="47">
        <f t="shared" si="67"/>
        <v>617.1</v>
      </c>
      <c r="AQ264" s="47">
        <f t="shared" si="59"/>
        <v>617.1</v>
      </c>
      <c r="AR264" s="44"/>
      <c r="AS264" s="47">
        <f t="shared" si="68"/>
        <v>544.5</v>
      </c>
      <c r="AT264" s="44" t="s">
        <v>31</v>
      </c>
      <c r="AU264" s="44"/>
      <c r="AV264" s="47">
        <f t="shared" si="69"/>
        <v>261.36</v>
      </c>
      <c r="AW264" s="44" t="s">
        <v>31</v>
      </c>
      <c r="AX264" s="44"/>
      <c r="AY264" s="47">
        <f t="shared" si="70"/>
        <v>261.36</v>
      </c>
      <c r="AZ264" s="44" t="s">
        <v>31</v>
      </c>
    </row>
    <row r="265" spans="1:52" s="49" customFormat="1" ht="13.2" x14ac:dyDescent="0.25">
      <c r="A265" s="44">
        <v>4600124</v>
      </c>
      <c r="B265" s="45" t="s">
        <v>286</v>
      </c>
      <c r="C265" s="65">
        <v>578</v>
      </c>
      <c r="D265" s="66">
        <v>76870</v>
      </c>
      <c r="E265" s="44">
        <f>VLOOKUP(A:A,'[1]Charge Level Data'!$C:$F,4,FALSE)</f>
        <v>402</v>
      </c>
      <c r="F265" s="47">
        <f t="shared" si="61"/>
        <v>462.40000000000003</v>
      </c>
      <c r="G265" s="48">
        <f t="shared" si="62"/>
        <v>208.07999999999998</v>
      </c>
      <c r="H265" s="47">
        <f t="shared" si="63"/>
        <v>491.3</v>
      </c>
      <c r="I265" s="48"/>
      <c r="J265" s="47">
        <f t="shared" si="71"/>
        <v>462.40000000000003</v>
      </c>
      <c r="K265" s="47">
        <f t="shared" si="60"/>
        <v>462.40000000000003</v>
      </c>
      <c r="L265" s="44"/>
      <c r="M265" s="44" t="s">
        <v>31</v>
      </c>
      <c r="N265" s="44" t="s">
        <v>31</v>
      </c>
      <c r="O265" s="44"/>
      <c r="P265" s="44" t="s">
        <v>31</v>
      </c>
      <c r="Q265" s="44" t="s">
        <v>31</v>
      </c>
      <c r="R265" s="44"/>
      <c r="S265" s="44" t="s">
        <v>31</v>
      </c>
      <c r="T265" s="44" t="s">
        <v>31</v>
      </c>
      <c r="U265" s="44"/>
      <c r="V265" s="44" t="s">
        <v>31</v>
      </c>
      <c r="W265" s="44" t="s">
        <v>31</v>
      </c>
      <c r="X265" s="44"/>
      <c r="Y265" s="44" t="s">
        <v>31</v>
      </c>
      <c r="Z265" s="44" t="s">
        <v>31</v>
      </c>
      <c r="AA265" s="44"/>
      <c r="AB265" s="44" t="s">
        <v>31</v>
      </c>
      <c r="AC265" s="44" t="s">
        <v>31</v>
      </c>
      <c r="AD265" s="47">
        <f t="shared" si="64"/>
        <v>462.40000000000003</v>
      </c>
      <c r="AE265" s="47">
        <f t="shared" si="57"/>
        <v>462.40000000000003</v>
      </c>
      <c r="AF265" s="44"/>
      <c r="AG265" s="48">
        <v>245.18</v>
      </c>
      <c r="AH265" s="44" t="s">
        <v>31</v>
      </c>
      <c r="AI265" s="44"/>
      <c r="AJ265" s="47">
        <f t="shared" si="65"/>
        <v>491.3</v>
      </c>
      <c r="AK265" s="47">
        <f t="shared" si="58"/>
        <v>491.3</v>
      </c>
      <c r="AL265" s="44"/>
      <c r="AM265" s="47">
        <f t="shared" si="66"/>
        <v>208.07999999999998</v>
      </c>
      <c r="AN265" s="44" t="s">
        <v>31</v>
      </c>
      <c r="AO265" s="44"/>
      <c r="AP265" s="47">
        <f t="shared" si="67"/>
        <v>491.3</v>
      </c>
      <c r="AQ265" s="47">
        <f t="shared" si="59"/>
        <v>491.3</v>
      </c>
      <c r="AR265" s="44"/>
      <c r="AS265" s="47">
        <f t="shared" si="68"/>
        <v>433.5</v>
      </c>
      <c r="AT265" s="44" t="s">
        <v>31</v>
      </c>
      <c r="AU265" s="44"/>
      <c r="AV265" s="47">
        <f t="shared" si="69"/>
        <v>208.07999999999998</v>
      </c>
      <c r="AW265" s="44" t="s">
        <v>31</v>
      </c>
      <c r="AX265" s="44"/>
      <c r="AY265" s="47">
        <f t="shared" si="70"/>
        <v>208.07999999999998</v>
      </c>
      <c r="AZ265" s="44" t="s">
        <v>31</v>
      </c>
    </row>
    <row r="266" spans="1:52" s="49" customFormat="1" ht="13.2" x14ac:dyDescent="0.25">
      <c r="A266" s="44">
        <v>4600126</v>
      </c>
      <c r="B266" s="45" t="s">
        <v>287</v>
      </c>
      <c r="C266" s="65">
        <v>880</v>
      </c>
      <c r="D266" s="66">
        <v>76830</v>
      </c>
      <c r="E266" s="44">
        <f>VLOOKUP(A:A,'[1]Charge Level Data'!$C:$F,4,FALSE)</f>
        <v>402</v>
      </c>
      <c r="F266" s="47">
        <f t="shared" si="61"/>
        <v>704</v>
      </c>
      <c r="G266" s="48">
        <f t="shared" si="62"/>
        <v>245.18</v>
      </c>
      <c r="H266" s="47">
        <f t="shared" si="63"/>
        <v>748</v>
      </c>
      <c r="I266" s="48"/>
      <c r="J266" s="47">
        <f t="shared" si="71"/>
        <v>704</v>
      </c>
      <c r="K266" s="47">
        <f t="shared" si="60"/>
        <v>704</v>
      </c>
      <c r="L266" s="44"/>
      <c r="M266" s="44" t="s">
        <v>31</v>
      </c>
      <c r="N266" s="44" t="s">
        <v>31</v>
      </c>
      <c r="O266" s="44"/>
      <c r="P266" s="44" t="s">
        <v>31</v>
      </c>
      <c r="Q266" s="44" t="s">
        <v>31</v>
      </c>
      <c r="R266" s="44"/>
      <c r="S266" s="44" t="s">
        <v>31</v>
      </c>
      <c r="T266" s="44" t="s">
        <v>31</v>
      </c>
      <c r="U266" s="44"/>
      <c r="V266" s="44" t="s">
        <v>31</v>
      </c>
      <c r="W266" s="44" t="s">
        <v>31</v>
      </c>
      <c r="X266" s="44"/>
      <c r="Y266" s="44" t="s">
        <v>31</v>
      </c>
      <c r="Z266" s="44" t="s">
        <v>31</v>
      </c>
      <c r="AA266" s="44"/>
      <c r="AB266" s="44" t="s">
        <v>31</v>
      </c>
      <c r="AC266" s="44" t="s">
        <v>31</v>
      </c>
      <c r="AD266" s="47">
        <f t="shared" si="64"/>
        <v>704</v>
      </c>
      <c r="AE266" s="47">
        <f t="shared" si="57"/>
        <v>704</v>
      </c>
      <c r="AF266" s="44"/>
      <c r="AG266" s="48">
        <v>245.18</v>
      </c>
      <c r="AH266" s="44" t="s">
        <v>31</v>
      </c>
      <c r="AI266" s="44"/>
      <c r="AJ266" s="47">
        <f t="shared" si="65"/>
        <v>748</v>
      </c>
      <c r="AK266" s="47">
        <f t="shared" si="58"/>
        <v>748</v>
      </c>
      <c r="AL266" s="44"/>
      <c r="AM266" s="47">
        <f t="shared" si="66"/>
        <v>316.8</v>
      </c>
      <c r="AN266" s="44" t="s">
        <v>31</v>
      </c>
      <c r="AO266" s="44"/>
      <c r="AP266" s="47">
        <f t="shared" si="67"/>
        <v>748</v>
      </c>
      <c r="AQ266" s="47">
        <f t="shared" si="59"/>
        <v>748</v>
      </c>
      <c r="AR266" s="44"/>
      <c r="AS266" s="47">
        <f t="shared" si="68"/>
        <v>660</v>
      </c>
      <c r="AT266" s="44" t="s">
        <v>31</v>
      </c>
      <c r="AU266" s="44"/>
      <c r="AV266" s="47">
        <f t="shared" si="69"/>
        <v>316.8</v>
      </c>
      <c r="AW266" s="44" t="s">
        <v>31</v>
      </c>
      <c r="AX266" s="44"/>
      <c r="AY266" s="47">
        <f t="shared" si="70"/>
        <v>316.8</v>
      </c>
      <c r="AZ266" s="44" t="s">
        <v>31</v>
      </c>
    </row>
    <row r="267" spans="1:52" s="49" customFormat="1" ht="13.2" x14ac:dyDescent="0.25">
      <c r="A267" s="44">
        <v>4600128</v>
      </c>
      <c r="B267" s="45" t="s">
        <v>288</v>
      </c>
      <c r="C267" s="65">
        <v>715</v>
      </c>
      <c r="D267" s="66">
        <v>76801</v>
      </c>
      <c r="E267" s="44">
        <f>VLOOKUP(A:A,'[1]Charge Level Data'!$C:$F,4,FALSE)</f>
        <v>402</v>
      </c>
      <c r="F267" s="47">
        <f t="shared" si="61"/>
        <v>572</v>
      </c>
      <c r="G267" s="48">
        <f t="shared" si="62"/>
        <v>245.18</v>
      </c>
      <c r="H267" s="47">
        <f t="shared" si="63"/>
        <v>607.75</v>
      </c>
      <c r="I267" s="48"/>
      <c r="J267" s="47">
        <f t="shared" si="71"/>
        <v>572</v>
      </c>
      <c r="K267" s="47">
        <f t="shared" si="60"/>
        <v>572</v>
      </c>
      <c r="L267" s="44"/>
      <c r="M267" s="44" t="s">
        <v>31</v>
      </c>
      <c r="N267" s="44" t="s">
        <v>31</v>
      </c>
      <c r="O267" s="44"/>
      <c r="P267" s="44" t="s">
        <v>31</v>
      </c>
      <c r="Q267" s="44" t="s">
        <v>31</v>
      </c>
      <c r="R267" s="44"/>
      <c r="S267" s="44" t="s">
        <v>31</v>
      </c>
      <c r="T267" s="44" t="s">
        <v>31</v>
      </c>
      <c r="U267" s="44"/>
      <c r="V267" s="44" t="s">
        <v>31</v>
      </c>
      <c r="W267" s="44" t="s">
        <v>31</v>
      </c>
      <c r="X267" s="44"/>
      <c r="Y267" s="44" t="s">
        <v>31</v>
      </c>
      <c r="Z267" s="44" t="s">
        <v>31</v>
      </c>
      <c r="AA267" s="44"/>
      <c r="AB267" s="44" t="s">
        <v>31</v>
      </c>
      <c r="AC267" s="44" t="s">
        <v>31</v>
      </c>
      <c r="AD267" s="47">
        <f t="shared" si="64"/>
        <v>572</v>
      </c>
      <c r="AE267" s="47">
        <f t="shared" si="57"/>
        <v>572</v>
      </c>
      <c r="AF267" s="44"/>
      <c r="AG267" s="48">
        <v>245.18</v>
      </c>
      <c r="AH267" s="44" t="s">
        <v>31</v>
      </c>
      <c r="AI267" s="44"/>
      <c r="AJ267" s="47">
        <f t="shared" si="65"/>
        <v>607.75</v>
      </c>
      <c r="AK267" s="47">
        <f t="shared" si="58"/>
        <v>607.75</v>
      </c>
      <c r="AL267" s="44"/>
      <c r="AM267" s="47">
        <f t="shared" si="66"/>
        <v>257.39999999999998</v>
      </c>
      <c r="AN267" s="44" t="s">
        <v>31</v>
      </c>
      <c r="AO267" s="44"/>
      <c r="AP267" s="47">
        <f t="shared" si="67"/>
        <v>607.75</v>
      </c>
      <c r="AQ267" s="47">
        <f t="shared" si="59"/>
        <v>607.75</v>
      </c>
      <c r="AR267" s="44"/>
      <c r="AS267" s="47">
        <f t="shared" si="68"/>
        <v>536.25</v>
      </c>
      <c r="AT267" s="44" t="s">
        <v>31</v>
      </c>
      <c r="AU267" s="44"/>
      <c r="AV267" s="47">
        <f t="shared" si="69"/>
        <v>257.39999999999998</v>
      </c>
      <c r="AW267" s="44" t="s">
        <v>31</v>
      </c>
      <c r="AX267" s="44"/>
      <c r="AY267" s="47">
        <f t="shared" si="70"/>
        <v>257.39999999999998</v>
      </c>
      <c r="AZ267" s="44" t="s">
        <v>31</v>
      </c>
    </row>
    <row r="268" spans="1:52" s="49" customFormat="1" ht="13.2" x14ac:dyDescent="0.25">
      <c r="A268" s="44">
        <v>4600129</v>
      </c>
      <c r="B268" s="45" t="s">
        <v>289</v>
      </c>
      <c r="C268" s="65">
        <v>754</v>
      </c>
      <c r="D268" s="66">
        <v>76805</v>
      </c>
      <c r="E268" s="44">
        <f>VLOOKUP(A:A,'[1]Charge Level Data'!$C:$F,4,FALSE)</f>
        <v>402</v>
      </c>
      <c r="F268" s="47">
        <f t="shared" si="61"/>
        <v>603.20000000000005</v>
      </c>
      <c r="G268" s="48">
        <f t="shared" si="62"/>
        <v>245.18</v>
      </c>
      <c r="H268" s="47">
        <f t="shared" si="63"/>
        <v>640.9</v>
      </c>
      <c r="I268" s="48"/>
      <c r="J268" s="47">
        <f t="shared" si="71"/>
        <v>603.20000000000005</v>
      </c>
      <c r="K268" s="47">
        <f t="shared" si="60"/>
        <v>603.20000000000005</v>
      </c>
      <c r="L268" s="44"/>
      <c r="M268" s="44" t="s">
        <v>31</v>
      </c>
      <c r="N268" s="44" t="s">
        <v>31</v>
      </c>
      <c r="O268" s="44"/>
      <c r="P268" s="44" t="s">
        <v>31</v>
      </c>
      <c r="Q268" s="44" t="s">
        <v>31</v>
      </c>
      <c r="R268" s="44"/>
      <c r="S268" s="44" t="s">
        <v>31</v>
      </c>
      <c r="T268" s="44" t="s">
        <v>31</v>
      </c>
      <c r="U268" s="44"/>
      <c r="V268" s="44" t="s">
        <v>31</v>
      </c>
      <c r="W268" s="44" t="s">
        <v>31</v>
      </c>
      <c r="X268" s="44"/>
      <c r="Y268" s="44" t="s">
        <v>31</v>
      </c>
      <c r="Z268" s="44" t="s">
        <v>31</v>
      </c>
      <c r="AA268" s="44"/>
      <c r="AB268" s="44" t="s">
        <v>31</v>
      </c>
      <c r="AC268" s="44" t="s">
        <v>31</v>
      </c>
      <c r="AD268" s="47">
        <f t="shared" si="64"/>
        <v>603.20000000000005</v>
      </c>
      <c r="AE268" s="47">
        <f t="shared" si="57"/>
        <v>603.20000000000005</v>
      </c>
      <c r="AF268" s="44"/>
      <c r="AG268" s="48">
        <v>245.18</v>
      </c>
      <c r="AH268" s="44" t="s">
        <v>31</v>
      </c>
      <c r="AI268" s="44"/>
      <c r="AJ268" s="47">
        <f t="shared" si="65"/>
        <v>640.9</v>
      </c>
      <c r="AK268" s="47">
        <f t="shared" si="58"/>
        <v>640.9</v>
      </c>
      <c r="AL268" s="44"/>
      <c r="AM268" s="47">
        <f t="shared" si="66"/>
        <v>271.44</v>
      </c>
      <c r="AN268" s="44" t="s">
        <v>31</v>
      </c>
      <c r="AO268" s="44"/>
      <c r="AP268" s="47">
        <f t="shared" si="67"/>
        <v>640.9</v>
      </c>
      <c r="AQ268" s="47">
        <f t="shared" si="59"/>
        <v>640.9</v>
      </c>
      <c r="AR268" s="44"/>
      <c r="AS268" s="47">
        <f t="shared" si="68"/>
        <v>565.5</v>
      </c>
      <c r="AT268" s="44" t="s">
        <v>31</v>
      </c>
      <c r="AU268" s="44"/>
      <c r="AV268" s="47">
        <f t="shared" si="69"/>
        <v>271.44</v>
      </c>
      <c r="AW268" s="44" t="s">
        <v>31</v>
      </c>
      <c r="AX268" s="44"/>
      <c r="AY268" s="47">
        <f t="shared" si="70"/>
        <v>271.44</v>
      </c>
      <c r="AZ268" s="44" t="s">
        <v>31</v>
      </c>
    </row>
    <row r="269" spans="1:52" s="49" customFormat="1" ht="13.2" x14ac:dyDescent="0.25">
      <c r="A269" s="44">
        <v>4600132</v>
      </c>
      <c r="B269" s="45" t="s">
        <v>290</v>
      </c>
      <c r="C269" s="65">
        <v>572</v>
      </c>
      <c r="D269" s="66">
        <v>76817</v>
      </c>
      <c r="E269" s="44">
        <f>VLOOKUP(A:A,'[1]Charge Level Data'!$C:$F,4,FALSE)</f>
        <v>402</v>
      </c>
      <c r="F269" s="47">
        <f t="shared" si="61"/>
        <v>457.6</v>
      </c>
      <c r="G269" s="48">
        <f t="shared" si="62"/>
        <v>205.92</v>
      </c>
      <c r="H269" s="47">
        <f t="shared" si="63"/>
        <v>486.2</v>
      </c>
      <c r="I269" s="48"/>
      <c r="J269" s="47">
        <f t="shared" si="71"/>
        <v>457.6</v>
      </c>
      <c r="K269" s="47">
        <f t="shared" si="60"/>
        <v>457.6</v>
      </c>
      <c r="L269" s="44"/>
      <c r="M269" s="44" t="s">
        <v>31</v>
      </c>
      <c r="N269" s="44" t="s">
        <v>31</v>
      </c>
      <c r="O269" s="44"/>
      <c r="P269" s="44" t="s">
        <v>31</v>
      </c>
      <c r="Q269" s="44" t="s">
        <v>31</v>
      </c>
      <c r="R269" s="44"/>
      <c r="S269" s="44" t="s">
        <v>31</v>
      </c>
      <c r="T269" s="44" t="s">
        <v>31</v>
      </c>
      <c r="U269" s="44"/>
      <c r="V269" s="44" t="s">
        <v>31</v>
      </c>
      <c r="W269" s="44" t="s">
        <v>31</v>
      </c>
      <c r="X269" s="44"/>
      <c r="Y269" s="44" t="s">
        <v>31</v>
      </c>
      <c r="Z269" s="44" t="s">
        <v>31</v>
      </c>
      <c r="AA269" s="44"/>
      <c r="AB269" s="44" t="s">
        <v>31</v>
      </c>
      <c r="AC269" s="44" t="s">
        <v>31</v>
      </c>
      <c r="AD269" s="47">
        <f t="shared" si="64"/>
        <v>457.6</v>
      </c>
      <c r="AE269" s="47">
        <f t="shared" si="57"/>
        <v>457.6</v>
      </c>
      <c r="AF269" s="44"/>
      <c r="AG269" s="48">
        <v>245.18</v>
      </c>
      <c r="AH269" s="44" t="s">
        <v>31</v>
      </c>
      <c r="AI269" s="44"/>
      <c r="AJ269" s="47">
        <f t="shared" si="65"/>
        <v>486.2</v>
      </c>
      <c r="AK269" s="47">
        <f t="shared" si="58"/>
        <v>486.2</v>
      </c>
      <c r="AL269" s="44"/>
      <c r="AM269" s="47">
        <f t="shared" si="66"/>
        <v>205.92</v>
      </c>
      <c r="AN269" s="44" t="s">
        <v>31</v>
      </c>
      <c r="AO269" s="44"/>
      <c r="AP269" s="47">
        <f t="shared" si="67"/>
        <v>486.2</v>
      </c>
      <c r="AQ269" s="47">
        <f t="shared" si="59"/>
        <v>486.2</v>
      </c>
      <c r="AR269" s="44"/>
      <c r="AS269" s="47">
        <f t="shared" si="68"/>
        <v>429</v>
      </c>
      <c r="AT269" s="44" t="s">
        <v>31</v>
      </c>
      <c r="AU269" s="44"/>
      <c r="AV269" s="47">
        <f t="shared" si="69"/>
        <v>205.92</v>
      </c>
      <c r="AW269" s="44" t="s">
        <v>31</v>
      </c>
      <c r="AX269" s="44"/>
      <c r="AY269" s="47">
        <f t="shared" si="70"/>
        <v>205.92</v>
      </c>
      <c r="AZ269" s="44" t="s">
        <v>31</v>
      </c>
    </row>
    <row r="270" spans="1:52" s="49" customFormat="1" ht="13.2" x14ac:dyDescent="0.25">
      <c r="A270" s="44">
        <v>4600134</v>
      </c>
      <c r="B270" s="45" t="s">
        <v>291</v>
      </c>
      <c r="C270" s="65">
        <v>462</v>
      </c>
      <c r="D270" s="66">
        <v>76881</v>
      </c>
      <c r="E270" s="44"/>
      <c r="F270" s="47">
        <f t="shared" si="61"/>
        <v>369.6</v>
      </c>
      <c r="G270" s="48">
        <f t="shared" si="62"/>
        <v>166.32</v>
      </c>
      <c r="H270" s="47">
        <f t="shared" si="63"/>
        <v>392.7</v>
      </c>
      <c r="I270" s="48"/>
      <c r="J270" s="47">
        <f t="shared" si="71"/>
        <v>369.6</v>
      </c>
      <c r="K270" s="47">
        <f t="shared" si="60"/>
        <v>369.6</v>
      </c>
      <c r="L270" s="44"/>
      <c r="M270" s="44" t="s">
        <v>31</v>
      </c>
      <c r="N270" s="44" t="s">
        <v>31</v>
      </c>
      <c r="O270" s="44"/>
      <c r="P270" s="44" t="s">
        <v>31</v>
      </c>
      <c r="Q270" s="44" t="s">
        <v>31</v>
      </c>
      <c r="R270" s="44"/>
      <c r="S270" s="44" t="s">
        <v>31</v>
      </c>
      <c r="T270" s="44" t="s">
        <v>31</v>
      </c>
      <c r="U270" s="44"/>
      <c r="V270" s="44" t="s">
        <v>31</v>
      </c>
      <c r="W270" s="44" t="s">
        <v>31</v>
      </c>
      <c r="X270" s="44"/>
      <c r="Y270" s="44" t="s">
        <v>31</v>
      </c>
      <c r="Z270" s="44" t="s">
        <v>31</v>
      </c>
      <c r="AA270" s="44"/>
      <c r="AB270" s="44" t="s">
        <v>31</v>
      </c>
      <c r="AC270" s="44" t="s">
        <v>31</v>
      </c>
      <c r="AD270" s="47">
        <f t="shared" si="64"/>
        <v>369.6</v>
      </c>
      <c r="AE270" s="47">
        <f t="shared" ref="AE270:AE313" si="72">C270*80%</f>
        <v>369.6</v>
      </c>
      <c r="AF270" s="44"/>
      <c r="AG270" s="48">
        <v>245.18</v>
      </c>
      <c r="AH270" s="44" t="s">
        <v>31</v>
      </c>
      <c r="AI270" s="44"/>
      <c r="AJ270" s="47">
        <f t="shared" si="65"/>
        <v>392.7</v>
      </c>
      <c r="AK270" s="47">
        <f t="shared" ref="AK270:AK313" si="73">C270*85%</f>
        <v>392.7</v>
      </c>
      <c r="AL270" s="44"/>
      <c r="AM270" s="47">
        <f t="shared" si="66"/>
        <v>166.32</v>
      </c>
      <c r="AN270" s="44" t="s">
        <v>31</v>
      </c>
      <c r="AO270" s="44"/>
      <c r="AP270" s="47">
        <f t="shared" si="67"/>
        <v>392.7</v>
      </c>
      <c r="AQ270" s="47">
        <f t="shared" ref="AQ270:AQ313" si="74">C270*85%</f>
        <v>392.7</v>
      </c>
      <c r="AR270" s="44"/>
      <c r="AS270" s="47">
        <f t="shared" si="68"/>
        <v>346.5</v>
      </c>
      <c r="AT270" s="44" t="s">
        <v>31</v>
      </c>
      <c r="AU270" s="44"/>
      <c r="AV270" s="47">
        <f t="shared" si="69"/>
        <v>166.32</v>
      </c>
      <c r="AW270" s="44" t="s">
        <v>31</v>
      </c>
      <c r="AX270" s="44"/>
      <c r="AY270" s="47">
        <f t="shared" si="70"/>
        <v>166.32</v>
      </c>
      <c r="AZ270" s="44" t="s">
        <v>31</v>
      </c>
    </row>
    <row r="271" spans="1:52" s="49" customFormat="1" ht="13.2" x14ac:dyDescent="0.25">
      <c r="A271" s="44">
        <v>4600136</v>
      </c>
      <c r="B271" s="45" t="s">
        <v>292</v>
      </c>
      <c r="C271" s="65">
        <v>545</v>
      </c>
      <c r="D271" s="66">
        <v>76882</v>
      </c>
      <c r="E271" s="44">
        <f>VLOOKUP(A:A,'[1]Charge Level Data'!$C:$F,4,FALSE)</f>
        <v>402</v>
      </c>
      <c r="F271" s="47">
        <f t="shared" si="61"/>
        <v>436</v>
      </c>
      <c r="G271" s="48">
        <f t="shared" si="62"/>
        <v>196.2</v>
      </c>
      <c r="H271" s="47">
        <f t="shared" si="63"/>
        <v>463.25</v>
      </c>
      <c r="I271" s="48"/>
      <c r="J271" s="47">
        <f t="shared" si="71"/>
        <v>436</v>
      </c>
      <c r="K271" s="47">
        <f t="shared" si="60"/>
        <v>436</v>
      </c>
      <c r="L271" s="44"/>
      <c r="M271" s="44" t="s">
        <v>31</v>
      </c>
      <c r="N271" s="44" t="s">
        <v>31</v>
      </c>
      <c r="O271" s="44"/>
      <c r="P271" s="44" t="s">
        <v>31</v>
      </c>
      <c r="Q271" s="44" t="s">
        <v>31</v>
      </c>
      <c r="R271" s="44"/>
      <c r="S271" s="44" t="s">
        <v>31</v>
      </c>
      <c r="T271" s="44" t="s">
        <v>31</v>
      </c>
      <c r="U271" s="44"/>
      <c r="V271" s="44" t="s">
        <v>31</v>
      </c>
      <c r="W271" s="44" t="s">
        <v>31</v>
      </c>
      <c r="X271" s="44"/>
      <c r="Y271" s="44" t="s">
        <v>31</v>
      </c>
      <c r="Z271" s="44" t="s">
        <v>31</v>
      </c>
      <c r="AA271" s="44"/>
      <c r="AB271" s="44" t="s">
        <v>31</v>
      </c>
      <c r="AC271" s="44" t="s">
        <v>31</v>
      </c>
      <c r="AD271" s="47">
        <f t="shared" si="64"/>
        <v>436</v>
      </c>
      <c r="AE271" s="47">
        <f t="shared" si="72"/>
        <v>436</v>
      </c>
      <c r="AF271" s="44"/>
      <c r="AG271" s="48">
        <v>245.18</v>
      </c>
      <c r="AH271" s="44" t="s">
        <v>31</v>
      </c>
      <c r="AI271" s="44"/>
      <c r="AJ271" s="47">
        <f t="shared" si="65"/>
        <v>463.25</v>
      </c>
      <c r="AK271" s="47">
        <f t="shared" si="73"/>
        <v>463.25</v>
      </c>
      <c r="AL271" s="44"/>
      <c r="AM271" s="47">
        <f t="shared" si="66"/>
        <v>196.2</v>
      </c>
      <c r="AN271" s="44" t="s">
        <v>31</v>
      </c>
      <c r="AO271" s="44"/>
      <c r="AP271" s="47">
        <f t="shared" si="67"/>
        <v>463.25</v>
      </c>
      <c r="AQ271" s="47">
        <f t="shared" si="74"/>
        <v>463.25</v>
      </c>
      <c r="AR271" s="44"/>
      <c r="AS271" s="47">
        <f t="shared" si="68"/>
        <v>408.75</v>
      </c>
      <c r="AT271" s="44" t="s">
        <v>31</v>
      </c>
      <c r="AU271" s="44"/>
      <c r="AV271" s="47">
        <f t="shared" si="69"/>
        <v>196.2</v>
      </c>
      <c r="AW271" s="44" t="s">
        <v>31</v>
      </c>
      <c r="AX271" s="44"/>
      <c r="AY271" s="47">
        <f t="shared" si="70"/>
        <v>196.2</v>
      </c>
      <c r="AZ271" s="44" t="s">
        <v>31</v>
      </c>
    </row>
    <row r="272" spans="1:52" s="49" customFormat="1" ht="13.2" x14ac:dyDescent="0.25">
      <c r="A272" s="44">
        <v>4600138</v>
      </c>
      <c r="B272" s="45" t="s">
        <v>293</v>
      </c>
      <c r="C272" s="65">
        <v>231</v>
      </c>
      <c r="D272" s="66">
        <v>76857</v>
      </c>
      <c r="E272" s="44">
        <f>VLOOKUP(A:A,'[1]Charge Level Data'!$C:$F,4,FALSE)</f>
        <v>402</v>
      </c>
      <c r="F272" s="47">
        <f t="shared" si="61"/>
        <v>184.8</v>
      </c>
      <c r="G272" s="48">
        <f t="shared" si="62"/>
        <v>83.16</v>
      </c>
      <c r="H272" s="47">
        <f t="shared" si="63"/>
        <v>245.18</v>
      </c>
      <c r="I272" s="48"/>
      <c r="J272" s="47">
        <f t="shared" si="71"/>
        <v>184.8</v>
      </c>
      <c r="K272" s="47">
        <f t="shared" si="60"/>
        <v>184.8</v>
      </c>
      <c r="L272" s="44"/>
      <c r="M272" s="44" t="s">
        <v>31</v>
      </c>
      <c r="N272" s="44" t="s">
        <v>31</v>
      </c>
      <c r="O272" s="44"/>
      <c r="P272" s="44" t="s">
        <v>31</v>
      </c>
      <c r="Q272" s="44" t="s">
        <v>31</v>
      </c>
      <c r="R272" s="44"/>
      <c r="S272" s="44" t="s">
        <v>31</v>
      </c>
      <c r="T272" s="44" t="s">
        <v>31</v>
      </c>
      <c r="U272" s="44"/>
      <c r="V272" s="44" t="s">
        <v>31</v>
      </c>
      <c r="W272" s="44" t="s">
        <v>31</v>
      </c>
      <c r="X272" s="44"/>
      <c r="Y272" s="44" t="s">
        <v>31</v>
      </c>
      <c r="Z272" s="44" t="s">
        <v>31</v>
      </c>
      <c r="AA272" s="44"/>
      <c r="AB272" s="44" t="s">
        <v>31</v>
      </c>
      <c r="AC272" s="44" t="s">
        <v>31</v>
      </c>
      <c r="AD272" s="47">
        <f t="shared" si="64"/>
        <v>184.8</v>
      </c>
      <c r="AE272" s="47">
        <f t="shared" si="72"/>
        <v>184.8</v>
      </c>
      <c r="AF272" s="44"/>
      <c r="AG272" s="48">
        <v>245.18</v>
      </c>
      <c r="AH272" s="44" t="s">
        <v>31</v>
      </c>
      <c r="AI272" s="44"/>
      <c r="AJ272" s="47">
        <f t="shared" si="65"/>
        <v>196.35</v>
      </c>
      <c r="AK272" s="47">
        <f t="shared" si="73"/>
        <v>196.35</v>
      </c>
      <c r="AL272" s="44"/>
      <c r="AM272" s="47">
        <f t="shared" si="66"/>
        <v>83.16</v>
      </c>
      <c r="AN272" s="44" t="s">
        <v>31</v>
      </c>
      <c r="AO272" s="44"/>
      <c r="AP272" s="47">
        <f t="shared" si="67"/>
        <v>196.35</v>
      </c>
      <c r="AQ272" s="47">
        <f t="shared" si="74"/>
        <v>196.35</v>
      </c>
      <c r="AR272" s="44"/>
      <c r="AS272" s="47">
        <f t="shared" si="68"/>
        <v>173.25</v>
      </c>
      <c r="AT272" s="44" t="s">
        <v>31</v>
      </c>
      <c r="AU272" s="44"/>
      <c r="AV272" s="47">
        <f t="shared" si="69"/>
        <v>83.16</v>
      </c>
      <c r="AW272" s="44" t="s">
        <v>31</v>
      </c>
      <c r="AX272" s="44"/>
      <c r="AY272" s="47">
        <f t="shared" si="70"/>
        <v>83.16</v>
      </c>
      <c r="AZ272" s="44" t="s">
        <v>31</v>
      </c>
    </row>
    <row r="273" spans="1:52" s="49" customFormat="1" ht="13.2" x14ac:dyDescent="0.25">
      <c r="A273" s="44">
        <v>4600140</v>
      </c>
      <c r="B273" s="45" t="s">
        <v>294</v>
      </c>
      <c r="C273" s="65">
        <v>506</v>
      </c>
      <c r="D273" s="66">
        <v>76815</v>
      </c>
      <c r="E273" s="44">
        <f>VLOOKUP(A:A,'[1]Charge Level Data'!$C:$F,4,FALSE)</f>
        <v>402</v>
      </c>
      <c r="F273" s="47">
        <f t="shared" si="61"/>
        <v>404.8</v>
      </c>
      <c r="G273" s="48">
        <f t="shared" si="62"/>
        <v>182.16</v>
      </c>
      <c r="H273" s="47">
        <f t="shared" si="63"/>
        <v>430.09999999999997</v>
      </c>
      <c r="I273" s="48"/>
      <c r="J273" s="47">
        <f t="shared" si="71"/>
        <v>404.8</v>
      </c>
      <c r="K273" s="47">
        <f t="shared" si="60"/>
        <v>404.8</v>
      </c>
      <c r="L273" s="44"/>
      <c r="M273" s="44" t="s">
        <v>31</v>
      </c>
      <c r="N273" s="44" t="s">
        <v>31</v>
      </c>
      <c r="O273" s="44"/>
      <c r="P273" s="44" t="s">
        <v>31</v>
      </c>
      <c r="Q273" s="44" t="s">
        <v>31</v>
      </c>
      <c r="R273" s="44"/>
      <c r="S273" s="44" t="s">
        <v>31</v>
      </c>
      <c r="T273" s="44" t="s">
        <v>31</v>
      </c>
      <c r="U273" s="44"/>
      <c r="V273" s="44" t="s">
        <v>31</v>
      </c>
      <c r="W273" s="44" t="s">
        <v>31</v>
      </c>
      <c r="X273" s="44"/>
      <c r="Y273" s="44" t="s">
        <v>31</v>
      </c>
      <c r="Z273" s="44" t="s">
        <v>31</v>
      </c>
      <c r="AA273" s="44"/>
      <c r="AB273" s="44" t="s">
        <v>31</v>
      </c>
      <c r="AC273" s="44" t="s">
        <v>31</v>
      </c>
      <c r="AD273" s="47">
        <f t="shared" si="64"/>
        <v>404.8</v>
      </c>
      <c r="AE273" s="47">
        <f t="shared" si="72"/>
        <v>404.8</v>
      </c>
      <c r="AF273" s="44"/>
      <c r="AG273" s="48">
        <v>245.18</v>
      </c>
      <c r="AH273" s="44" t="s">
        <v>31</v>
      </c>
      <c r="AI273" s="44"/>
      <c r="AJ273" s="47">
        <f t="shared" si="65"/>
        <v>430.09999999999997</v>
      </c>
      <c r="AK273" s="47">
        <f t="shared" si="73"/>
        <v>430.09999999999997</v>
      </c>
      <c r="AL273" s="44"/>
      <c r="AM273" s="47">
        <f t="shared" si="66"/>
        <v>182.16</v>
      </c>
      <c r="AN273" s="44" t="s">
        <v>31</v>
      </c>
      <c r="AO273" s="44"/>
      <c r="AP273" s="47">
        <f t="shared" si="67"/>
        <v>430.09999999999997</v>
      </c>
      <c r="AQ273" s="47">
        <f t="shared" si="74"/>
        <v>430.09999999999997</v>
      </c>
      <c r="AR273" s="44"/>
      <c r="AS273" s="47">
        <f t="shared" si="68"/>
        <v>379.5</v>
      </c>
      <c r="AT273" s="44" t="s">
        <v>31</v>
      </c>
      <c r="AU273" s="44"/>
      <c r="AV273" s="47">
        <f t="shared" si="69"/>
        <v>182.16</v>
      </c>
      <c r="AW273" s="44" t="s">
        <v>31</v>
      </c>
      <c r="AX273" s="44"/>
      <c r="AY273" s="47">
        <f t="shared" si="70"/>
        <v>182.16</v>
      </c>
      <c r="AZ273" s="44" t="s">
        <v>31</v>
      </c>
    </row>
    <row r="274" spans="1:52" s="49" customFormat="1" ht="13.2" x14ac:dyDescent="0.25">
      <c r="A274" s="44">
        <v>4600146</v>
      </c>
      <c r="B274" s="45" t="s">
        <v>295</v>
      </c>
      <c r="C274" s="65">
        <v>495</v>
      </c>
      <c r="D274" s="66">
        <v>76604</v>
      </c>
      <c r="E274" s="44">
        <f>VLOOKUP(A:A,'[1]Charge Level Data'!$C:$F,4,FALSE)</f>
        <v>402</v>
      </c>
      <c r="F274" s="47">
        <f t="shared" si="61"/>
        <v>396</v>
      </c>
      <c r="G274" s="48">
        <f t="shared" si="62"/>
        <v>178.2</v>
      </c>
      <c r="H274" s="47">
        <f t="shared" si="63"/>
        <v>420.75</v>
      </c>
      <c r="I274" s="48"/>
      <c r="J274" s="47">
        <f t="shared" si="71"/>
        <v>396</v>
      </c>
      <c r="K274" s="47">
        <f t="shared" si="60"/>
        <v>396</v>
      </c>
      <c r="L274" s="44"/>
      <c r="M274" s="44" t="s">
        <v>31</v>
      </c>
      <c r="N274" s="44" t="s">
        <v>31</v>
      </c>
      <c r="O274" s="44"/>
      <c r="P274" s="44" t="s">
        <v>31</v>
      </c>
      <c r="Q274" s="44" t="s">
        <v>31</v>
      </c>
      <c r="R274" s="44"/>
      <c r="S274" s="44" t="s">
        <v>31</v>
      </c>
      <c r="T274" s="44" t="s">
        <v>31</v>
      </c>
      <c r="U274" s="44"/>
      <c r="V274" s="44" t="s">
        <v>31</v>
      </c>
      <c r="W274" s="44" t="s">
        <v>31</v>
      </c>
      <c r="X274" s="44"/>
      <c r="Y274" s="44" t="s">
        <v>31</v>
      </c>
      <c r="Z274" s="44" t="s">
        <v>31</v>
      </c>
      <c r="AA274" s="44"/>
      <c r="AB274" s="44" t="s">
        <v>31</v>
      </c>
      <c r="AC274" s="44" t="s">
        <v>31</v>
      </c>
      <c r="AD274" s="47">
        <f t="shared" si="64"/>
        <v>396</v>
      </c>
      <c r="AE274" s="47">
        <f t="shared" si="72"/>
        <v>396</v>
      </c>
      <c r="AF274" s="44"/>
      <c r="AG274" s="48">
        <v>245.18</v>
      </c>
      <c r="AH274" s="44" t="s">
        <v>31</v>
      </c>
      <c r="AI274" s="44"/>
      <c r="AJ274" s="47">
        <f t="shared" si="65"/>
        <v>420.75</v>
      </c>
      <c r="AK274" s="47">
        <f t="shared" si="73"/>
        <v>420.75</v>
      </c>
      <c r="AL274" s="44"/>
      <c r="AM274" s="47">
        <f t="shared" si="66"/>
        <v>178.2</v>
      </c>
      <c r="AN274" s="44" t="s">
        <v>31</v>
      </c>
      <c r="AO274" s="44"/>
      <c r="AP274" s="47">
        <f t="shared" si="67"/>
        <v>420.75</v>
      </c>
      <c r="AQ274" s="47">
        <f t="shared" si="74"/>
        <v>420.75</v>
      </c>
      <c r="AR274" s="44"/>
      <c r="AS274" s="47">
        <f t="shared" si="68"/>
        <v>371.25</v>
      </c>
      <c r="AT274" s="44" t="s">
        <v>31</v>
      </c>
      <c r="AU274" s="44"/>
      <c r="AV274" s="47">
        <f t="shared" si="69"/>
        <v>178.2</v>
      </c>
      <c r="AW274" s="44" t="s">
        <v>31</v>
      </c>
      <c r="AX274" s="44"/>
      <c r="AY274" s="47">
        <f t="shared" si="70"/>
        <v>178.2</v>
      </c>
      <c r="AZ274" s="44" t="s">
        <v>31</v>
      </c>
    </row>
    <row r="275" spans="1:52" s="49" customFormat="1" ht="13.2" x14ac:dyDescent="0.25">
      <c r="A275" s="44">
        <v>4600151</v>
      </c>
      <c r="B275" s="45" t="s">
        <v>296</v>
      </c>
      <c r="C275" s="65">
        <v>177.26315789473685</v>
      </c>
      <c r="D275" s="66">
        <v>77061</v>
      </c>
      <c r="E275" s="44">
        <f>VLOOKUP(A:A,'[1]Charge Level Data'!$C:$F,4,FALSE)</f>
        <v>401</v>
      </c>
      <c r="F275" s="47">
        <f t="shared" si="61"/>
        <v>141.81052631578947</v>
      </c>
      <c r="G275" s="48">
        <f t="shared" si="62"/>
        <v>63.814736842105262</v>
      </c>
      <c r="H275" s="47">
        <f t="shared" si="63"/>
        <v>335.2</v>
      </c>
      <c r="I275" s="48"/>
      <c r="J275" s="47">
        <f t="shared" si="71"/>
        <v>141.81052631578947</v>
      </c>
      <c r="K275" s="47" t="s">
        <v>167</v>
      </c>
      <c r="L275" s="44"/>
      <c r="M275" s="44" t="s">
        <v>31</v>
      </c>
      <c r="N275" s="47" t="s">
        <v>167</v>
      </c>
      <c r="O275" s="44"/>
      <c r="P275" s="44" t="s">
        <v>31</v>
      </c>
      <c r="Q275" s="47" t="s">
        <v>167</v>
      </c>
      <c r="R275" s="44"/>
      <c r="S275" s="44" t="s">
        <v>31</v>
      </c>
      <c r="T275" s="47" t="s">
        <v>167</v>
      </c>
      <c r="U275" s="44"/>
      <c r="V275" s="44" t="s">
        <v>31</v>
      </c>
      <c r="W275" s="47" t="s">
        <v>167</v>
      </c>
      <c r="X275" s="44"/>
      <c r="Y275" s="44" t="s">
        <v>31</v>
      </c>
      <c r="Z275" s="47" t="s">
        <v>167</v>
      </c>
      <c r="AA275" s="44"/>
      <c r="AB275" s="44" t="s">
        <v>31</v>
      </c>
      <c r="AC275" s="47" t="s">
        <v>167</v>
      </c>
      <c r="AD275" s="47">
        <f t="shared" si="64"/>
        <v>141.81052631578947</v>
      </c>
      <c r="AE275" s="47" t="s">
        <v>167</v>
      </c>
      <c r="AF275" s="44"/>
      <c r="AG275" s="48">
        <v>335.2</v>
      </c>
      <c r="AH275" s="47" t="s">
        <v>167</v>
      </c>
      <c r="AI275" s="44"/>
      <c r="AJ275" s="47">
        <f t="shared" si="65"/>
        <v>150.67368421052632</v>
      </c>
      <c r="AK275" s="47" t="s">
        <v>167</v>
      </c>
      <c r="AL275" s="44"/>
      <c r="AM275" s="47">
        <f t="shared" si="66"/>
        <v>63.814736842105262</v>
      </c>
      <c r="AN275" s="47" t="s">
        <v>167</v>
      </c>
      <c r="AO275" s="44"/>
      <c r="AP275" s="47">
        <f t="shared" si="67"/>
        <v>150.67368421052632</v>
      </c>
      <c r="AQ275" s="47" t="s">
        <v>167</v>
      </c>
      <c r="AR275" s="44"/>
      <c r="AS275" s="47">
        <f t="shared" si="68"/>
        <v>132.94736842105263</v>
      </c>
      <c r="AT275" s="47" t="s">
        <v>167</v>
      </c>
      <c r="AU275" s="44"/>
      <c r="AV275" s="47">
        <f t="shared" si="69"/>
        <v>63.814736842105262</v>
      </c>
      <c r="AW275" s="47" t="s">
        <v>167</v>
      </c>
      <c r="AX275" s="44"/>
      <c r="AY275" s="47">
        <f t="shared" si="70"/>
        <v>63.814736842105262</v>
      </c>
      <c r="AZ275" s="47" t="s">
        <v>167</v>
      </c>
    </row>
    <row r="276" spans="1:52" s="49" customFormat="1" ht="13.2" x14ac:dyDescent="0.25">
      <c r="A276" s="44">
        <v>4600151</v>
      </c>
      <c r="B276" s="45" t="s">
        <v>296</v>
      </c>
      <c r="C276" s="65">
        <v>200</v>
      </c>
      <c r="D276" s="66">
        <v>77061</v>
      </c>
      <c r="E276" s="44">
        <f>VLOOKUP(A:A,'[1]Charge Level Data'!$C:$F,4,FALSE)</f>
        <v>401</v>
      </c>
      <c r="F276" s="47">
        <f t="shared" si="61"/>
        <v>160</v>
      </c>
      <c r="G276" s="48">
        <f t="shared" si="62"/>
        <v>72</v>
      </c>
      <c r="H276" s="47">
        <f t="shared" si="63"/>
        <v>335.2</v>
      </c>
      <c r="I276" s="48"/>
      <c r="J276" s="47">
        <f t="shared" si="71"/>
        <v>160</v>
      </c>
      <c r="K276" s="47" t="s">
        <v>167</v>
      </c>
      <c r="L276" s="44"/>
      <c r="M276" s="44" t="s">
        <v>31</v>
      </c>
      <c r="N276" s="47" t="s">
        <v>167</v>
      </c>
      <c r="O276" s="44"/>
      <c r="P276" s="44" t="s">
        <v>31</v>
      </c>
      <c r="Q276" s="47" t="s">
        <v>167</v>
      </c>
      <c r="R276" s="44"/>
      <c r="S276" s="44" t="s">
        <v>31</v>
      </c>
      <c r="T276" s="47" t="s">
        <v>167</v>
      </c>
      <c r="U276" s="44"/>
      <c r="V276" s="44" t="s">
        <v>31</v>
      </c>
      <c r="W276" s="47" t="s">
        <v>167</v>
      </c>
      <c r="X276" s="44"/>
      <c r="Y276" s="44" t="s">
        <v>31</v>
      </c>
      <c r="Z276" s="47" t="s">
        <v>167</v>
      </c>
      <c r="AA276" s="44"/>
      <c r="AB276" s="44" t="s">
        <v>31</v>
      </c>
      <c r="AC276" s="47" t="s">
        <v>167</v>
      </c>
      <c r="AD276" s="47">
        <f t="shared" si="64"/>
        <v>160</v>
      </c>
      <c r="AE276" s="47" t="s">
        <v>167</v>
      </c>
      <c r="AF276" s="44"/>
      <c r="AG276" s="48">
        <v>335.2</v>
      </c>
      <c r="AH276" s="47" t="s">
        <v>167</v>
      </c>
      <c r="AI276" s="44"/>
      <c r="AJ276" s="47">
        <f t="shared" si="65"/>
        <v>170</v>
      </c>
      <c r="AK276" s="47" t="s">
        <v>167</v>
      </c>
      <c r="AL276" s="44"/>
      <c r="AM276" s="47">
        <f t="shared" si="66"/>
        <v>72</v>
      </c>
      <c r="AN276" s="47" t="s">
        <v>167</v>
      </c>
      <c r="AO276" s="44"/>
      <c r="AP276" s="47">
        <f t="shared" si="67"/>
        <v>170</v>
      </c>
      <c r="AQ276" s="47" t="s">
        <v>167</v>
      </c>
      <c r="AR276" s="44"/>
      <c r="AS276" s="47">
        <f t="shared" si="68"/>
        <v>150</v>
      </c>
      <c r="AT276" s="47" t="s">
        <v>167</v>
      </c>
      <c r="AU276" s="44"/>
      <c r="AV276" s="47">
        <f t="shared" si="69"/>
        <v>72</v>
      </c>
      <c r="AW276" s="47" t="s">
        <v>167</v>
      </c>
      <c r="AX276" s="44"/>
      <c r="AY276" s="47">
        <f t="shared" si="70"/>
        <v>72</v>
      </c>
      <c r="AZ276" s="47" t="s">
        <v>167</v>
      </c>
    </row>
    <row r="277" spans="1:52" s="49" customFormat="1" ht="13.2" x14ac:dyDescent="0.25">
      <c r="A277" s="44">
        <v>4600151</v>
      </c>
      <c r="B277" s="45" t="s">
        <v>296</v>
      </c>
      <c r="C277" s="65">
        <v>200</v>
      </c>
      <c r="D277" s="66">
        <v>77061</v>
      </c>
      <c r="E277" s="44">
        <f>VLOOKUP(A:A,'[1]Charge Level Data'!$C:$F,4,FALSE)</f>
        <v>401</v>
      </c>
      <c r="F277" s="47">
        <f t="shared" si="61"/>
        <v>160</v>
      </c>
      <c r="G277" s="48">
        <f t="shared" si="62"/>
        <v>72</v>
      </c>
      <c r="H277" s="47">
        <f t="shared" si="63"/>
        <v>335.2</v>
      </c>
      <c r="I277" s="48"/>
      <c r="J277" s="47">
        <f t="shared" si="71"/>
        <v>160</v>
      </c>
      <c r="K277" s="47" t="s">
        <v>167</v>
      </c>
      <c r="L277" s="44"/>
      <c r="M277" s="44" t="s">
        <v>31</v>
      </c>
      <c r="N277" s="47" t="s">
        <v>167</v>
      </c>
      <c r="O277" s="44"/>
      <c r="P277" s="44" t="s">
        <v>31</v>
      </c>
      <c r="Q277" s="47" t="s">
        <v>167</v>
      </c>
      <c r="R277" s="44"/>
      <c r="S277" s="44" t="s">
        <v>31</v>
      </c>
      <c r="T277" s="47" t="s">
        <v>167</v>
      </c>
      <c r="U277" s="44"/>
      <c r="V277" s="44" t="s">
        <v>31</v>
      </c>
      <c r="W277" s="47" t="s">
        <v>167</v>
      </c>
      <c r="X277" s="44"/>
      <c r="Y277" s="44" t="s">
        <v>31</v>
      </c>
      <c r="Z277" s="47" t="s">
        <v>167</v>
      </c>
      <c r="AA277" s="44"/>
      <c r="AB277" s="44" t="s">
        <v>31</v>
      </c>
      <c r="AC277" s="47" t="s">
        <v>167</v>
      </c>
      <c r="AD277" s="47">
        <f t="shared" si="64"/>
        <v>160</v>
      </c>
      <c r="AE277" s="47" t="s">
        <v>167</v>
      </c>
      <c r="AF277" s="44"/>
      <c r="AG277" s="48">
        <v>335.2</v>
      </c>
      <c r="AH277" s="47" t="s">
        <v>167</v>
      </c>
      <c r="AI277" s="44"/>
      <c r="AJ277" s="47">
        <f t="shared" si="65"/>
        <v>170</v>
      </c>
      <c r="AK277" s="47" t="s">
        <v>167</v>
      </c>
      <c r="AL277" s="44"/>
      <c r="AM277" s="47">
        <f t="shared" si="66"/>
        <v>72</v>
      </c>
      <c r="AN277" s="47" t="s">
        <v>167</v>
      </c>
      <c r="AO277" s="44"/>
      <c r="AP277" s="47">
        <f t="shared" si="67"/>
        <v>170</v>
      </c>
      <c r="AQ277" s="47" t="s">
        <v>167</v>
      </c>
      <c r="AR277" s="44"/>
      <c r="AS277" s="47">
        <f t="shared" si="68"/>
        <v>150</v>
      </c>
      <c r="AT277" s="47" t="s">
        <v>167</v>
      </c>
      <c r="AU277" s="44"/>
      <c r="AV277" s="47">
        <f t="shared" si="69"/>
        <v>72</v>
      </c>
      <c r="AW277" s="47" t="s">
        <v>167</v>
      </c>
      <c r="AX277" s="44"/>
      <c r="AY277" s="47">
        <f t="shared" si="70"/>
        <v>72</v>
      </c>
      <c r="AZ277" s="47" t="s">
        <v>167</v>
      </c>
    </row>
    <row r="278" spans="1:52" s="49" customFormat="1" ht="13.2" x14ac:dyDescent="0.25">
      <c r="A278" s="44">
        <v>4700001</v>
      </c>
      <c r="B278" s="45" t="s">
        <v>297</v>
      </c>
      <c r="C278" s="65">
        <v>2394</v>
      </c>
      <c r="D278" s="66">
        <v>72141</v>
      </c>
      <c r="E278" s="44">
        <f>VLOOKUP(A:A,'[1]Charge Level Data'!$C:$F,4,FALSE)</f>
        <v>612</v>
      </c>
      <c r="F278" s="47">
        <f t="shared" si="61"/>
        <v>1915.2</v>
      </c>
      <c r="G278" s="48">
        <f t="shared" si="62"/>
        <v>690.39</v>
      </c>
      <c r="H278" s="47">
        <f t="shared" si="63"/>
        <v>2034.8999999999999</v>
      </c>
      <c r="I278" s="48"/>
      <c r="J278" s="47">
        <f t="shared" si="71"/>
        <v>1915.2</v>
      </c>
      <c r="K278" s="47">
        <f t="shared" ref="K278:K295" si="75">C278*80%</f>
        <v>1915.2</v>
      </c>
      <c r="L278" s="44"/>
      <c r="M278" s="44" t="s">
        <v>31</v>
      </c>
      <c r="N278" s="44" t="s">
        <v>31</v>
      </c>
      <c r="O278" s="44"/>
      <c r="P278" s="44" t="s">
        <v>31</v>
      </c>
      <c r="Q278" s="44" t="s">
        <v>31</v>
      </c>
      <c r="R278" s="44"/>
      <c r="S278" s="44" t="s">
        <v>31</v>
      </c>
      <c r="T278" s="44" t="s">
        <v>31</v>
      </c>
      <c r="U278" s="44"/>
      <c r="V278" s="44" t="s">
        <v>31</v>
      </c>
      <c r="W278" s="44" t="s">
        <v>31</v>
      </c>
      <c r="X278" s="44"/>
      <c r="Y278" s="44" t="s">
        <v>31</v>
      </c>
      <c r="Z278" s="44" t="s">
        <v>31</v>
      </c>
      <c r="AA278" s="44"/>
      <c r="AB278" s="44" t="s">
        <v>31</v>
      </c>
      <c r="AC278" s="44" t="s">
        <v>31</v>
      </c>
      <c r="AD278" s="47">
        <f t="shared" si="64"/>
        <v>1915.2</v>
      </c>
      <c r="AE278" s="47">
        <f t="shared" si="72"/>
        <v>1915.2</v>
      </c>
      <c r="AF278" s="44"/>
      <c r="AG278" s="48">
        <v>690.39</v>
      </c>
      <c r="AH278" s="44" t="s">
        <v>31</v>
      </c>
      <c r="AI278" s="44"/>
      <c r="AJ278" s="47">
        <f t="shared" si="65"/>
        <v>2034.8999999999999</v>
      </c>
      <c r="AK278" s="47">
        <f t="shared" si="73"/>
        <v>2034.8999999999999</v>
      </c>
      <c r="AL278" s="44"/>
      <c r="AM278" s="47">
        <f t="shared" si="66"/>
        <v>861.83999999999992</v>
      </c>
      <c r="AN278" s="44" t="s">
        <v>31</v>
      </c>
      <c r="AO278" s="44"/>
      <c r="AP278" s="47">
        <f t="shared" si="67"/>
        <v>2034.8999999999999</v>
      </c>
      <c r="AQ278" s="47">
        <f t="shared" si="74"/>
        <v>2034.8999999999999</v>
      </c>
      <c r="AR278" s="44"/>
      <c r="AS278" s="47">
        <f t="shared" si="68"/>
        <v>1795.5</v>
      </c>
      <c r="AT278" s="44" t="s">
        <v>31</v>
      </c>
      <c r="AU278" s="44"/>
      <c r="AV278" s="47">
        <f t="shared" si="69"/>
        <v>861.83999999999992</v>
      </c>
      <c r="AW278" s="44" t="s">
        <v>31</v>
      </c>
      <c r="AX278" s="44"/>
      <c r="AY278" s="47">
        <f t="shared" si="70"/>
        <v>861.83999999999992</v>
      </c>
      <c r="AZ278" s="44" t="s">
        <v>31</v>
      </c>
    </row>
    <row r="279" spans="1:52" s="49" customFormat="1" ht="13.2" x14ac:dyDescent="0.25">
      <c r="A279" s="44">
        <v>4700002</v>
      </c>
      <c r="B279" s="50" t="s">
        <v>298</v>
      </c>
      <c r="C279" s="61">
        <v>2326</v>
      </c>
      <c r="D279" s="44">
        <v>72142</v>
      </c>
      <c r="E279" s="44">
        <v>612</v>
      </c>
      <c r="F279" s="47">
        <f t="shared" si="61"/>
        <v>1860.8000000000002</v>
      </c>
      <c r="G279" s="48">
        <f t="shared" si="62"/>
        <v>837.36</v>
      </c>
      <c r="H279" s="47">
        <f t="shared" si="63"/>
        <v>1977.1</v>
      </c>
      <c r="I279" s="48"/>
      <c r="J279" s="47">
        <f t="shared" si="71"/>
        <v>1860.8000000000002</v>
      </c>
      <c r="K279" s="47">
        <f t="shared" si="75"/>
        <v>1860.8000000000002</v>
      </c>
      <c r="L279" s="44"/>
      <c r="M279" s="44" t="s">
        <v>31</v>
      </c>
      <c r="N279" s="44" t="s">
        <v>31</v>
      </c>
      <c r="O279" s="44"/>
      <c r="P279" s="44" t="s">
        <v>31</v>
      </c>
      <c r="Q279" s="44" t="s">
        <v>31</v>
      </c>
      <c r="R279" s="44"/>
      <c r="S279" s="44" t="s">
        <v>31</v>
      </c>
      <c r="T279" s="44" t="s">
        <v>31</v>
      </c>
      <c r="U279" s="44"/>
      <c r="V279" s="44" t="s">
        <v>31</v>
      </c>
      <c r="W279" s="44" t="s">
        <v>31</v>
      </c>
      <c r="X279" s="44"/>
      <c r="Y279" s="44" t="s">
        <v>31</v>
      </c>
      <c r="Z279" s="44" t="s">
        <v>31</v>
      </c>
      <c r="AA279" s="44"/>
      <c r="AB279" s="44" t="s">
        <v>31</v>
      </c>
      <c r="AC279" s="44" t="s">
        <v>31</v>
      </c>
      <c r="AD279" s="47">
        <f t="shared" si="64"/>
        <v>1860.8000000000002</v>
      </c>
      <c r="AE279" s="47">
        <f t="shared" si="72"/>
        <v>1860.8000000000002</v>
      </c>
      <c r="AF279" s="44"/>
      <c r="AG279" s="48">
        <v>1104.3599999999999</v>
      </c>
      <c r="AH279" s="44" t="s">
        <v>31</v>
      </c>
      <c r="AI279" s="44"/>
      <c r="AJ279" s="47">
        <f t="shared" si="65"/>
        <v>1977.1</v>
      </c>
      <c r="AK279" s="47">
        <f t="shared" si="73"/>
        <v>1977.1</v>
      </c>
      <c r="AL279" s="44"/>
      <c r="AM279" s="47">
        <f t="shared" si="66"/>
        <v>837.36</v>
      </c>
      <c r="AN279" s="44" t="s">
        <v>31</v>
      </c>
      <c r="AO279" s="44"/>
      <c r="AP279" s="47">
        <f t="shared" si="67"/>
        <v>1977.1</v>
      </c>
      <c r="AQ279" s="47">
        <f t="shared" si="74"/>
        <v>1977.1</v>
      </c>
      <c r="AR279" s="44"/>
      <c r="AS279" s="47">
        <f t="shared" si="68"/>
        <v>1744.5</v>
      </c>
      <c r="AT279" s="44" t="s">
        <v>31</v>
      </c>
      <c r="AU279" s="44"/>
      <c r="AV279" s="47">
        <f t="shared" si="69"/>
        <v>837.36</v>
      </c>
      <c r="AW279" s="44" t="s">
        <v>31</v>
      </c>
      <c r="AX279" s="44"/>
      <c r="AY279" s="47">
        <f t="shared" si="70"/>
        <v>837.36</v>
      </c>
      <c r="AZ279" s="44" t="s">
        <v>31</v>
      </c>
    </row>
    <row r="280" spans="1:52" s="49" customFormat="1" ht="13.2" x14ac:dyDescent="0.25">
      <c r="A280" s="44">
        <v>4700003</v>
      </c>
      <c r="B280" s="50" t="s">
        <v>299</v>
      </c>
      <c r="C280" s="61">
        <v>2840</v>
      </c>
      <c r="D280" s="44">
        <v>72156</v>
      </c>
      <c r="E280" s="44">
        <v>612</v>
      </c>
      <c r="F280" s="47">
        <f t="shared" si="61"/>
        <v>2272</v>
      </c>
      <c r="G280" s="48">
        <f t="shared" si="62"/>
        <v>828.27</v>
      </c>
      <c r="H280" s="47">
        <f t="shared" si="63"/>
        <v>2414</v>
      </c>
      <c r="I280" s="48"/>
      <c r="J280" s="47">
        <f t="shared" si="71"/>
        <v>2272</v>
      </c>
      <c r="K280" s="47">
        <f t="shared" si="75"/>
        <v>2272</v>
      </c>
      <c r="L280" s="44"/>
      <c r="M280" s="44" t="s">
        <v>31</v>
      </c>
      <c r="N280" s="44" t="s">
        <v>31</v>
      </c>
      <c r="O280" s="44"/>
      <c r="P280" s="44" t="s">
        <v>31</v>
      </c>
      <c r="Q280" s="44" t="s">
        <v>31</v>
      </c>
      <c r="R280" s="44"/>
      <c r="S280" s="44" t="s">
        <v>31</v>
      </c>
      <c r="T280" s="44" t="s">
        <v>31</v>
      </c>
      <c r="U280" s="44"/>
      <c r="V280" s="44" t="s">
        <v>31</v>
      </c>
      <c r="W280" s="44" t="s">
        <v>31</v>
      </c>
      <c r="X280" s="44"/>
      <c r="Y280" s="44" t="s">
        <v>31</v>
      </c>
      <c r="Z280" s="44" t="s">
        <v>31</v>
      </c>
      <c r="AA280" s="44"/>
      <c r="AB280" s="44" t="s">
        <v>31</v>
      </c>
      <c r="AC280" s="44" t="s">
        <v>31</v>
      </c>
      <c r="AD280" s="47">
        <f t="shared" si="64"/>
        <v>2272</v>
      </c>
      <c r="AE280" s="47">
        <f t="shared" si="72"/>
        <v>2272</v>
      </c>
      <c r="AF280" s="44"/>
      <c r="AG280" s="48">
        <v>828.27</v>
      </c>
      <c r="AH280" s="44" t="s">
        <v>31</v>
      </c>
      <c r="AI280" s="44"/>
      <c r="AJ280" s="47">
        <f t="shared" si="65"/>
        <v>2414</v>
      </c>
      <c r="AK280" s="47">
        <f t="shared" si="73"/>
        <v>2414</v>
      </c>
      <c r="AL280" s="44"/>
      <c r="AM280" s="47">
        <f t="shared" si="66"/>
        <v>1022.4</v>
      </c>
      <c r="AN280" s="44" t="s">
        <v>31</v>
      </c>
      <c r="AO280" s="44"/>
      <c r="AP280" s="47">
        <f t="shared" si="67"/>
        <v>2414</v>
      </c>
      <c r="AQ280" s="47">
        <f t="shared" si="74"/>
        <v>2414</v>
      </c>
      <c r="AR280" s="44"/>
      <c r="AS280" s="47">
        <f t="shared" si="68"/>
        <v>2130</v>
      </c>
      <c r="AT280" s="44" t="s">
        <v>31</v>
      </c>
      <c r="AU280" s="44"/>
      <c r="AV280" s="47">
        <f t="shared" si="69"/>
        <v>1022.4</v>
      </c>
      <c r="AW280" s="44" t="s">
        <v>31</v>
      </c>
      <c r="AX280" s="44"/>
      <c r="AY280" s="47">
        <f t="shared" si="70"/>
        <v>1022.4</v>
      </c>
      <c r="AZ280" s="44" t="s">
        <v>31</v>
      </c>
    </row>
    <row r="281" spans="1:52" s="49" customFormat="1" ht="13.2" x14ac:dyDescent="0.25">
      <c r="A281" s="44">
        <v>4700004</v>
      </c>
      <c r="B281" s="45" t="s">
        <v>300</v>
      </c>
      <c r="C281" s="65">
        <v>2304</v>
      </c>
      <c r="D281" s="66">
        <v>72146</v>
      </c>
      <c r="E281" s="44">
        <f>VLOOKUP(A:A,'[1]Charge Level Data'!$C:$F,4,FALSE)</f>
        <v>612</v>
      </c>
      <c r="F281" s="47">
        <f t="shared" si="61"/>
        <v>1843.2</v>
      </c>
      <c r="G281" s="48">
        <f t="shared" si="62"/>
        <v>517.79</v>
      </c>
      <c r="H281" s="47">
        <f t="shared" si="63"/>
        <v>1958.3999999999999</v>
      </c>
      <c r="I281" s="48"/>
      <c r="J281" s="47">
        <f t="shared" si="71"/>
        <v>1843.2</v>
      </c>
      <c r="K281" s="47">
        <f t="shared" si="75"/>
        <v>1843.2</v>
      </c>
      <c r="L281" s="44"/>
      <c r="M281" s="44" t="s">
        <v>31</v>
      </c>
      <c r="N281" s="44" t="s">
        <v>31</v>
      </c>
      <c r="O281" s="44"/>
      <c r="P281" s="44" t="s">
        <v>31</v>
      </c>
      <c r="Q281" s="44" t="s">
        <v>31</v>
      </c>
      <c r="R281" s="44"/>
      <c r="S281" s="44" t="s">
        <v>31</v>
      </c>
      <c r="T281" s="44" t="s">
        <v>31</v>
      </c>
      <c r="U281" s="44"/>
      <c r="V281" s="44" t="s">
        <v>31</v>
      </c>
      <c r="W281" s="44" t="s">
        <v>31</v>
      </c>
      <c r="X281" s="44"/>
      <c r="Y281" s="44" t="s">
        <v>31</v>
      </c>
      <c r="Z281" s="44" t="s">
        <v>31</v>
      </c>
      <c r="AA281" s="44"/>
      <c r="AB281" s="44" t="s">
        <v>31</v>
      </c>
      <c r="AC281" s="44" t="s">
        <v>31</v>
      </c>
      <c r="AD281" s="47">
        <f t="shared" si="64"/>
        <v>1843.2</v>
      </c>
      <c r="AE281" s="47">
        <f t="shared" si="72"/>
        <v>1843.2</v>
      </c>
      <c r="AF281" s="44"/>
      <c r="AG281" s="48">
        <v>517.79</v>
      </c>
      <c r="AH281" s="44" t="s">
        <v>31</v>
      </c>
      <c r="AI281" s="44"/>
      <c r="AJ281" s="47">
        <f t="shared" si="65"/>
        <v>1958.3999999999999</v>
      </c>
      <c r="AK281" s="47">
        <f t="shared" si="73"/>
        <v>1958.3999999999999</v>
      </c>
      <c r="AL281" s="44"/>
      <c r="AM281" s="47">
        <f t="shared" si="66"/>
        <v>829.43999999999994</v>
      </c>
      <c r="AN281" s="44" t="s">
        <v>31</v>
      </c>
      <c r="AO281" s="44"/>
      <c r="AP281" s="47">
        <f t="shared" si="67"/>
        <v>1958.3999999999999</v>
      </c>
      <c r="AQ281" s="47">
        <f t="shared" si="74"/>
        <v>1958.3999999999999</v>
      </c>
      <c r="AR281" s="44"/>
      <c r="AS281" s="47">
        <f t="shared" si="68"/>
        <v>1728</v>
      </c>
      <c r="AT281" s="44" t="s">
        <v>31</v>
      </c>
      <c r="AU281" s="44"/>
      <c r="AV281" s="47">
        <f t="shared" si="69"/>
        <v>829.43999999999994</v>
      </c>
      <c r="AW281" s="44" t="s">
        <v>31</v>
      </c>
      <c r="AX281" s="44"/>
      <c r="AY281" s="47">
        <f t="shared" si="70"/>
        <v>829.43999999999994</v>
      </c>
      <c r="AZ281" s="44" t="s">
        <v>31</v>
      </c>
    </row>
    <row r="282" spans="1:52" s="49" customFormat="1" ht="13.2" x14ac:dyDescent="0.25">
      <c r="A282" s="44">
        <v>4700007</v>
      </c>
      <c r="B282" s="45" t="s">
        <v>301</v>
      </c>
      <c r="C282" s="65">
        <v>2304</v>
      </c>
      <c r="D282" s="66">
        <v>72148</v>
      </c>
      <c r="E282" s="44">
        <f>VLOOKUP(A:A,'[1]Charge Level Data'!$C:$F,4,FALSE)</f>
        <v>612</v>
      </c>
      <c r="F282" s="47">
        <f t="shared" si="61"/>
        <v>1843.2</v>
      </c>
      <c r="G282" s="48">
        <f t="shared" si="62"/>
        <v>690.39</v>
      </c>
      <c r="H282" s="47">
        <f t="shared" si="63"/>
        <v>1958.3999999999999</v>
      </c>
      <c r="I282" s="48"/>
      <c r="J282" s="47">
        <f t="shared" si="71"/>
        <v>1843.2</v>
      </c>
      <c r="K282" s="47">
        <f t="shared" si="75"/>
        <v>1843.2</v>
      </c>
      <c r="L282" s="44"/>
      <c r="M282" s="44" t="s">
        <v>31</v>
      </c>
      <c r="N282" s="44" t="s">
        <v>31</v>
      </c>
      <c r="O282" s="44"/>
      <c r="P282" s="44" t="s">
        <v>31</v>
      </c>
      <c r="Q282" s="44" t="s">
        <v>31</v>
      </c>
      <c r="R282" s="44"/>
      <c r="S282" s="44" t="s">
        <v>31</v>
      </c>
      <c r="T282" s="44" t="s">
        <v>31</v>
      </c>
      <c r="U282" s="44"/>
      <c r="V282" s="44" t="s">
        <v>31</v>
      </c>
      <c r="W282" s="44" t="s">
        <v>31</v>
      </c>
      <c r="X282" s="44"/>
      <c r="Y282" s="44" t="s">
        <v>31</v>
      </c>
      <c r="Z282" s="44" t="s">
        <v>31</v>
      </c>
      <c r="AA282" s="44"/>
      <c r="AB282" s="44" t="s">
        <v>31</v>
      </c>
      <c r="AC282" s="44" t="s">
        <v>31</v>
      </c>
      <c r="AD282" s="47">
        <f t="shared" si="64"/>
        <v>1843.2</v>
      </c>
      <c r="AE282" s="47">
        <f t="shared" si="72"/>
        <v>1843.2</v>
      </c>
      <c r="AF282" s="44"/>
      <c r="AG282" s="48">
        <v>690.39</v>
      </c>
      <c r="AH282" s="44" t="s">
        <v>31</v>
      </c>
      <c r="AI282" s="44"/>
      <c r="AJ282" s="47">
        <f t="shared" si="65"/>
        <v>1958.3999999999999</v>
      </c>
      <c r="AK282" s="47">
        <f t="shared" si="73"/>
        <v>1958.3999999999999</v>
      </c>
      <c r="AL282" s="44"/>
      <c r="AM282" s="47">
        <f t="shared" si="66"/>
        <v>829.43999999999994</v>
      </c>
      <c r="AN282" s="44" t="s">
        <v>31</v>
      </c>
      <c r="AO282" s="44"/>
      <c r="AP282" s="47">
        <f t="shared" si="67"/>
        <v>1958.3999999999999</v>
      </c>
      <c r="AQ282" s="47">
        <f t="shared" si="74"/>
        <v>1958.3999999999999</v>
      </c>
      <c r="AR282" s="44"/>
      <c r="AS282" s="47">
        <f t="shared" si="68"/>
        <v>1728</v>
      </c>
      <c r="AT282" s="44" t="s">
        <v>31</v>
      </c>
      <c r="AU282" s="44"/>
      <c r="AV282" s="47">
        <f t="shared" si="69"/>
        <v>829.43999999999994</v>
      </c>
      <c r="AW282" s="44" t="s">
        <v>31</v>
      </c>
      <c r="AX282" s="44"/>
      <c r="AY282" s="47">
        <f t="shared" si="70"/>
        <v>829.43999999999994</v>
      </c>
      <c r="AZ282" s="44" t="s">
        <v>31</v>
      </c>
    </row>
    <row r="283" spans="1:52" s="49" customFormat="1" ht="13.2" x14ac:dyDescent="0.25">
      <c r="A283" s="44">
        <v>4700009</v>
      </c>
      <c r="B283" s="45" t="s">
        <v>302</v>
      </c>
      <c r="C283" s="65">
        <v>3180</v>
      </c>
      <c r="D283" s="66">
        <v>72158</v>
      </c>
      <c r="E283" s="44">
        <f>VLOOKUP(A:A,'[1]Charge Level Data'!$C:$F,4,FALSE)</f>
        <v>612</v>
      </c>
      <c r="F283" s="47">
        <f t="shared" si="61"/>
        <v>2544</v>
      </c>
      <c r="G283" s="48">
        <f t="shared" si="62"/>
        <v>828.27</v>
      </c>
      <c r="H283" s="47">
        <f t="shared" si="63"/>
        <v>2703</v>
      </c>
      <c r="I283" s="48"/>
      <c r="J283" s="47">
        <f t="shared" si="71"/>
        <v>2544</v>
      </c>
      <c r="K283" s="47">
        <f t="shared" si="75"/>
        <v>2544</v>
      </c>
      <c r="L283" s="44"/>
      <c r="M283" s="44" t="s">
        <v>31</v>
      </c>
      <c r="N283" s="44" t="s">
        <v>31</v>
      </c>
      <c r="O283" s="44"/>
      <c r="P283" s="44" t="s">
        <v>31</v>
      </c>
      <c r="Q283" s="44" t="s">
        <v>31</v>
      </c>
      <c r="R283" s="44"/>
      <c r="S283" s="44" t="s">
        <v>31</v>
      </c>
      <c r="T283" s="44" t="s">
        <v>31</v>
      </c>
      <c r="U283" s="44"/>
      <c r="V283" s="44" t="s">
        <v>31</v>
      </c>
      <c r="W283" s="44" t="s">
        <v>31</v>
      </c>
      <c r="X283" s="44"/>
      <c r="Y283" s="44" t="s">
        <v>31</v>
      </c>
      <c r="Z283" s="44" t="s">
        <v>31</v>
      </c>
      <c r="AA283" s="44"/>
      <c r="AB283" s="44" t="s">
        <v>31</v>
      </c>
      <c r="AC283" s="44" t="s">
        <v>31</v>
      </c>
      <c r="AD283" s="47">
        <f t="shared" si="64"/>
        <v>2544</v>
      </c>
      <c r="AE283" s="47">
        <f t="shared" si="72"/>
        <v>2544</v>
      </c>
      <c r="AF283" s="44"/>
      <c r="AG283" s="48">
        <v>828.27</v>
      </c>
      <c r="AH283" s="44" t="s">
        <v>31</v>
      </c>
      <c r="AI283" s="44"/>
      <c r="AJ283" s="47">
        <f t="shared" si="65"/>
        <v>2703</v>
      </c>
      <c r="AK283" s="47">
        <f t="shared" si="73"/>
        <v>2703</v>
      </c>
      <c r="AL283" s="44"/>
      <c r="AM283" s="47">
        <f t="shared" si="66"/>
        <v>1144.8</v>
      </c>
      <c r="AN283" s="44" t="s">
        <v>31</v>
      </c>
      <c r="AO283" s="44"/>
      <c r="AP283" s="47">
        <f t="shared" si="67"/>
        <v>2703</v>
      </c>
      <c r="AQ283" s="47">
        <f t="shared" si="74"/>
        <v>2703</v>
      </c>
      <c r="AR283" s="44"/>
      <c r="AS283" s="47">
        <f t="shared" si="68"/>
        <v>2385</v>
      </c>
      <c r="AT283" s="44" t="s">
        <v>31</v>
      </c>
      <c r="AU283" s="44"/>
      <c r="AV283" s="47">
        <f t="shared" si="69"/>
        <v>1144.8</v>
      </c>
      <c r="AW283" s="44" t="s">
        <v>31</v>
      </c>
      <c r="AX283" s="44"/>
      <c r="AY283" s="47">
        <f t="shared" si="70"/>
        <v>1144.8</v>
      </c>
      <c r="AZ283" s="44" t="s">
        <v>31</v>
      </c>
    </row>
    <row r="284" spans="1:52" s="49" customFormat="1" ht="13.2" x14ac:dyDescent="0.25">
      <c r="A284" s="44">
        <v>4700012</v>
      </c>
      <c r="B284" s="45" t="s">
        <v>303</v>
      </c>
      <c r="C284" s="65">
        <v>2050</v>
      </c>
      <c r="D284" s="66">
        <v>74181</v>
      </c>
      <c r="E284" s="44">
        <f>VLOOKUP(A:A,'[1]Charge Level Data'!$C:$F,4,FALSE)</f>
        <v>614</v>
      </c>
      <c r="F284" s="47">
        <f t="shared" si="61"/>
        <v>1640</v>
      </c>
      <c r="G284" s="48">
        <f t="shared" si="62"/>
        <v>517.79</v>
      </c>
      <c r="H284" s="47">
        <f t="shared" si="63"/>
        <v>1742.5</v>
      </c>
      <c r="I284" s="48"/>
      <c r="J284" s="47">
        <f t="shared" si="71"/>
        <v>1640</v>
      </c>
      <c r="K284" s="47">
        <f t="shared" si="75"/>
        <v>1640</v>
      </c>
      <c r="L284" s="44"/>
      <c r="M284" s="44" t="s">
        <v>31</v>
      </c>
      <c r="N284" s="44" t="s">
        <v>31</v>
      </c>
      <c r="O284" s="44"/>
      <c r="P284" s="44" t="s">
        <v>31</v>
      </c>
      <c r="Q284" s="44" t="s">
        <v>31</v>
      </c>
      <c r="R284" s="44"/>
      <c r="S284" s="44" t="s">
        <v>31</v>
      </c>
      <c r="T284" s="44" t="s">
        <v>31</v>
      </c>
      <c r="U284" s="44"/>
      <c r="V284" s="44" t="s">
        <v>31</v>
      </c>
      <c r="W284" s="44" t="s">
        <v>31</v>
      </c>
      <c r="X284" s="44"/>
      <c r="Y284" s="44" t="s">
        <v>31</v>
      </c>
      <c r="Z284" s="44" t="s">
        <v>31</v>
      </c>
      <c r="AA284" s="44"/>
      <c r="AB284" s="44" t="s">
        <v>31</v>
      </c>
      <c r="AC284" s="44" t="s">
        <v>31</v>
      </c>
      <c r="AD284" s="47">
        <f t="shared" si="64"/>
        <v>1640</v>
      </c>
      <c r="AE284" s="47">
        <f t="shared" si="72"/>
        <v>1640</v>
      </c>
      <c r="AF284" s="44"/>
      <c r="AG284" s="48">
        <v>517.79</v>
      </c>
      <c r="AH284" s="44" t="s">
        <v>31</v>
      </c>
      <c r="AI284" s="44"/>
      <c r="AJ284" s="47">
        <f t="shared" si="65"/>
        <v>1742.5</v>
      </c>
      <c r="AK284" s="47">
        <f t="shared" si="73"/>
        <v>1742.5</v>
      </c>
      <c r="AL284" s="44"/>
      <c r="AM284" s="47">
        <f t="shared" si="66"/>
        <v>738</v>
      </c>
      <c r="AN284" s="44" t="s">
        <v>31</v>
      </c>
      <c r="AO284" s="44"/>
      <c r="AP284" s="47">
        <f t="shared" si="67"/>
        <v>1742.5</v>
      </c>
      <c r="AQ284" s="47">
        <f t="shared" si="74"/>
        <v>1742.5</v>
      </c>
      <c r="AR284" s="44"/>
      <c r="AS284" s="47">
        <f t="shared" si="68"/>
        <v>1537.5</v>
      </c>
      <c r="AT284" s="44" t="s">
        <v>31</v>
      </c>
      <c r="AU284" s="44"/>
      <c r="AV284" s="47">
        <f t="shared" si="69"/>
        <v>738</v>
      </c>
      <c r="AW284" s="44" t="s">
        <v>31</v>
      </c>
      <c r="AX284" s="44"/>
      <c r="AY284" s="47">
        <f t="shared" si="70"/>
        <v>738</v>
      </c>
      <c r="AZ284" s="44" t="s">
        <v>31</v>
      </c>
    </row>
    <row r="285" spans="1:52" s="49" customFormat="1" ht="13.2" x14ac:dyDescent="0.25">
      <c r="A285" s="44">
        <v>4700014</v>
      </c>
      <c r="B285" s="45" t="s">
        <v>304</v>
      </c>
      <c r="C285" s="65">
        <v>2950</v>
      </c>
      <c r="D285" s="66">
        <v>74183</v>
      </c>
      <c r="E285" s="44">
        <f>VLOOKUP(A:A,'[1]Charge Level Data'!$C:$F,4,FALSE)</f>
        <v>614</v>
      </c>
      <c r="F285" s="47">
        <f t="shared" si="61"/>
        <v>2360</v>
      </c>
      <c r="G285" s="48">
        <f t="shared" si="62"/>
        <v>828.27</v>
      </c>
      <c r="H285" s="47">
        <f t="shared" si="63"/>
        <v>2507.5</v>
      </c>
      <c r="I285" s="48"/>
      <c r="J285" s="47">
        <f t="shared" si="71"/>
        <v>2360</v>
      </c>
      <c r="K285" s="47">
        <f t="shared" si="75"/>
        <v>2360</v>
      </c>
      <c r="L285" s="44"/>
      <c r="M285" s="44" t="s">
        <v>31</v>
      </c>
      <c r="N285" s="44" t="s">
        <v>31</v>
      </c>
      <c r="O285" s="44"/>
      <c r="P285" s="44" t="s">
        <v>31</v>
      </c>
      <c r="Q285" s="44" t="s">
        <v>31</v>
      </c>
      <c r="R285" s="44"/>
      <c r="S285" s="44" t="s">
        <v>31</v>
      </c>
      <c r="T285" s="44" t="s">
        <v>31</v>
      </c>
      <c r="U285" s="44"/>
      <c r="V285" s="44" t="s">
        <v>31</v>
      </c>
      <c r="W285" s="44" t="s">
        <v>31</v>
      </c>
      <c r="X285" s="44"/>
      <c r="Y285" s="44" t="s">
        <v>31</v>
      </c>
      <c r="Z285" s="44" t="s">
        <v>31</v>
      </c>
      <c r="AA285" s="44"/>
      <c r="AB285" s="44" t="s">
        <v>31</v>
      </c>
      <c r="AC285" s="44" t="s">
        <v>31</v>
      </c>
      <c r="AD285" s="47">
        <f t="shared" si="64"/>
        <v>2360</v>
      </c>
      <c r="AE285" s="47">
        <f t="shared" si="72"/>
        <v>2360</v>
      </c>
      <c r="AF285" s="44"/>
      <c r="AG285" s="48">
        <v>828.27</v>
      </c>
      <c r="AH285" s="44" t="s">
        <v>31</v>
      </c>
      <c r="AI285" s="44"/>
      <c r="AJ285" s="47">
        <f t="shared" si="65"/>
        <v>2507.5</v>
      </c>
      <c r="AK285" s="47">
        <f t="shared" si="73"/>
        <v>2507.5</v>
      </c>
      <c r="AL285" s="44"/>
      <c r="AM285" s="47">
        <f t="shared" si="66"/>
        <v>1062</v>
      </c>
      <c r="AN285" s="44" t="s">
        <v>31</v>
      </c>
      <c r="AO285" s="44"/>
      <c r="AP285" s="47">
        <f t="shared" si="67"/>
        <v>2507.5</v>
      </c>
      <c r="AQ285" s="47">
        <f t="shared" si="74"/>
        <v>2507.5</v>
      </c>
      <c r="AR285" s="44"/>
      <c r="AS285" s="47">
        <f t="shared" si="68"/>
        <v>2212.5</v>
      </c>
      <c r="AT285" s="44" t="s">
        <v>31</v>
      </c>
      <c r="AU285" s="44"/>
      <c r="AV285" s="47">
        <f t="shared" si="69"/>
        <v>1062</v>
      </c>
      <c r="AW285" s="44" t="s">
        <v>31</v>
      </c>
      <c r="AX285" s="44"/>
      <c r="AY285" s="47">
        <f t="shared" si="70"/>
        <v>1062</v>
      </c>
      <c r="AZ285" s="44" t="s">
        <v>31</v>
      </c>
    </row>
    <row r="286" spans="1:52" s="49" customFormat="1" ht="13.2" x14ac:dyDescent="0.25">
      <c r="A286" s="44">
        <v>4700027</v>
      </c>
      <c r="B286" s="67" t="s">
        <v>305</v>
      </c>
      <c r="C286" s="68">
        <v>1825</v>
      </c>
      <c r="D286" s="69">
        <v>73218</v>
      </c>
      <c r="E286" s="44">
        <f>VLOOKUP(A:A,'[1]Charge Level Data'!$C:$F,4,FALSE)</f>
        <v>614</v>
      </c>
      <c r="F286" s="47">
        <f t="shared" si="61"/>
        <v>1460</v>
      </c>
      <c r="G286" s="48">
        <f t="shared" si="62"/>
        <v>517.79</v>
      </c>
      <c r="H286" s="47">
        <f t="shared" si="63"/>
        <v>1551.25</v>
      </c>
      <c r="I286" s="48"/>
      <c r="J286" s="47">
        <f t="shared" si="71"/>
        <v>1460</v>
      </c>
      <c r="K286" s="47">
        <f t="shared" si="75"/>
        <v>1460</v>
      </c>
      <c r="L286" s="44"/>
      <c r="M286" s="44" t="s">
        <v>31</v>
      </c>
      <c r="N286" s="44" t="s">
        <v>31</v>
      </c>
      <c r="O286" s="44"/>
      <c r="P286" s="44" t="s">
        <v>31</v>
      </c>
      <c r="Q286" s="44" t="s">
        <v>31</v>
      </c>
      <c r="R286" s="44"/>
      <c r="S286" s="44" t="s">
        <v>31</v>
      </c>
      <c r="T286" s="44" t="s">
        <v>31</v>
      </c>
      <c r="U286" s="44"/>
      <c r="V286" s="44" t="s">
        <v>31</v>
      </c>
      <c r="W286" s="44" t="s">
        <v>31</v>
      </c>
      <c r="X286" s="44"/>
      <c r="Y286" s="44" t="s">
        <v>31</v>
      </c>
      <c r="Z286" s="44" t="s">
        <v>31</v>
      </c>
      <c r="AA286" s="44"/>
      <c r="AB286" s="44" t="s">
        <v>31</v>
      </c>
      <c r="AC286" s="44" t="s">
        <v>31</v>
      </c>
      <c r="AD286" s="47">
        <f t="shared" si="64"/>
        <v>1460</v>
      </c>
      <c r="AE286" s="47">
        <f t="shared" si="72"/>
        <v>1460</v>
      </c>
      <c r="AF286" s="44"/>
      <c r="AG286" s="48">
        <v>517.79</v>
      </c>
      <c r="AH286" s="44" t="s">
        <v>31</v>
      </c>
      <c r="AI286" s="44"/>
      <c r="AJ286" s="47">
        <f t="shared" si="65"/>
        <v>1551.25</v>
      </c>
      <c r="AK286" s="47">
        <f t="shared" si="73"/>
        <v>1551.25</v>
      </c>
      <c r="AL286" s="44"/>
      <c r="AM286" s="47">
        <f t="shared" si="66"/>
        <v>657</v>
      </c>
      <c r="AN286" s="44" t="s">
        <v>31</v>
      </c>
      <c r="AO286" s="44"/>
      <c r="AP286" s="47">
        <f t="shared" si="67"/>
        <v>1551.25</v>
      </c>
      <c r="AQ286" s="47">
        <f t="shared" si="74"/>
        <v>1551.25</v>
      </c>
      <c r="AR286" s="44"/>
      <c r="AS286" s="47">
        <f t="shared" si="68"/>
        <v>1368.75</v>
      </c>
      <c r="AT286" s="44" t="s">
        <v>31</v>
      </c>
      <c r="AU286" s="44"/>
      <c r="AV286" s="47">
        <f t="shared" si="69"/>
        <v>657</v>
      </c>
      <c r="AW286" s="44" t="s">
        <v>31</v>
      </c>
      <c r="AX286" s="44"/>
      <c r="AY286" s="47">
        <f t="shared" si="70"/>
        <v>657</v>
      </c>
      <c r="AZ286" s="44" t="s">
        <v>31</v>
      </c>
    </row>
    <row r="287" spans="1:52" s="49" customFormat="1" ht="13.2" x14ac:dyDescent="0.25">
      <c r="A287" s="44">
        <v>4700030</v>
      </c>
      <c r="B287" s="45" t="s">
        <v>306</v>
      </c>
      <c r="C287" s="65">
        <v>2610</v>
      </c>
      <c r="D287" s="66">
        <v>73221</v>
      </c>
      <c r="E287" s="44">
        <f>VLOOKUP(A:A,'[1]Charge Level Data'!$C:$F,4,FALSE)</f>
        <v>614</v>
      </c>
      <c r="F287" s="47">
        <f t="shared" si="61"/>
        <v>2088</v>
      </c>
      <c r="G287" s="48">
        <f t="shared" si="62"/>
        <v>517.79</v>
      </c>
      <c r="H287" s="47">
        <f t="shared" si="63"/>
        <v>2218.5</v>
      </c>
      <c r="I287" s="48"/>
      <c r="J287" s="47">
        <f t="shared" si="71"/>
        <v>2088</v>
      </c>
      <c r="K287" s="47">
        <f t="shared" si="75"/>
        <v>2088</v>
      </c>
      <c r="L287" s="44"/>
      <c r="M287" s="44" t="s">
        <v>31</v>
      </c>
      <c r="N287" s="44" t="s">
        <v>31</v>
      </c>
      <c r="O287" s="44"/>
      <c r="P287" s="44" t="s">
        <v>31</v>
      </c>
      <c r="Q287" s="44" t="s">
        <v>31</v>
      </c>
      <c r="R287" s="44"/>
      <c r="S287" s="44" t="s">
        <v>31</v>
      </c>
      <c r="T287" s="44" t="s">
        <v>31</v>
      </c>
      <c r="U287" s="44"/>
      <c r="V287" s="44" t="s">
        <v>31</v>
      </c>
      <c r="W287" s="44" t="s">
        <v>31</v>
      </c>
      <c r="X287" s="44"/>
      <c r="Y287" s="44" t="s">
        <v>31</v>
      </c>
      <c r="Z287" s="44" t="s">
        <v>31</v>
      </c>
      <c r="AA287" s="44"/>
      <c r="AB287" s="44" t="s">
        <v>31</v>
      </c>
      <c r="AC287" s="44" t="s">
        <v>31</v>
      </c>
      <c r="AD287" s="47">
        <f t="shared" si="64"/>
        <v>2088</v>
      </c>
      <c r="AE287" s="47">
        <f t="shared" si="72"/>
        <v>2088</v>
      </c>
      <c r="AF287" s="44"/>
      <c r="AG287" s="48">
        <v>517.79</v>
      </c>
      <c r="AH287" s="44" t="s">
        <v>31</v>
      </c>
      <c r="AI287" s="44"/>
      <c r="AJ287" s="47">
        <f t="shared" si="65"/>
        <v>2218.5</v>
      </c>
      <c r="AK287" s="47">
        <f t="shared" si="73"/>
        <v>2218.5</v>
      </c>
      <c r="AL287" s="44"/>
      <c r="AM287" s="47">
        <f t="shared" si="66"/>
        <v>939.59999999999991</v>
      </c>
      <c r="AN287" s="44" t="s">
        <v>31</v>
      </c>
      <c r="AO287" s="44"/>
      <c r="AP287" s="47">
        <f t="shared" si="67"/>
        <v>2218.5</v>
      </c>
      <c r="AQ287" s="47">
        <f t="shared" si="74"/>
        <v>2218.5</v>
      </c>
      <c r="AR287" s="44"/>
      <c r="AS287" s="47">
        <f t="shared" si="68"/>
        <v>1957.5</v>
      </c>
      <c r="AT287" s="44" t="s">
        <v>31</v>
      </c>
      <c r="AU287" s="44"/>
      <c r="AV287" s="47">
        <f t="shared" si="69"/>
        <v>939.59999999999991</v>
      </c>
      <c r="AW287" s="44" t="s">
        <v>31</v>
      </c>
      <c r="AX287" s="44"/>
      <c r="AY287" s="47">
        <f t="shared" si="70"/>
        <v>939.59999999999991</v>
      </c>
      <c r="AZ287" s="44" t="s">
        <v>31</v>
      </c>
    </row>
    <row r="288" spans="1:52" s="49" customFormat="1" ht="13.2" x14ac:dyDescent="0.25">
      <c r="A288" s="44">
        <v>4700032</v>
      </c>
      <c r="B288" s="45" t="s">
        <v>307</v>
      </c>
      <c r="C288" s="65">
        <v>2840</v>
      </c>
      <c r="D288" s="66">
        <v>73223</v>
      </c>
      <c r="E288" s="44">
        <f>VLOOKUP(A:A,'[1]Charge Level Data'!$C:$F,4,FALSE)</f>
        <v>614</v>
      </c>
      <c r="F288" s="47">
        <f t="shared" si="61"/>
        <v>2272</v>
      </c>
      <c r="G288" s="48">
        <f t="shared" si="62"/>
        <v>828.27</v>
      </c>
      <c r="H288" s="47">
        <f t="shared" si="63"/>
        <v>2414</v>
      </c>
      <c r="I288" s="48"/>
      <c r="J288" s="47">
        <f t="shared" si="71"/>
        <v>2272</v>
      </c>
      <c r="K288" s="47">
        <f t="shared" si="75"/>
        <v>2272</v>
      </c>
      <c r="L288" s="44"/>
      <c r="M288" s="44" t="s">
        <v>31</v>
      </c>
      <c r="N288" s="44" t="s">
        <v>31</v>
      </c>
      <c r="O288" s="44"/>
      <c r="P288" s="44" t="s">
        <v>31</v>
      </c>
      <c r="Q288" s="44" t="s">
        <v>31</v>
      </c>
      <c r="R288" s="44"/>
      <c r="S288" s="44" t="s">
        <v>31</v>
      </c>
      <c r="T288" s="44" t="s">
        <v>31</v>
      </c>
      <c r="U288" s="44"/>
      <c r="V288" s="44" t="s">
        <v>31</v>
      </c>
      <c r="W288" s="44" t="s">
        <v>31</v>
      </c>
      <c r="X288" s="44"/>
      <c r="Y288" s="44" t="s">
        <v>31</v>
      </c>
      <c r="Z288" s="44" t="s">
        <v>31</v>
      </c>
      <c r="AA288" s="44"/>
      <c r="AB288" s="44" t="s">
        <v>31</v>
      </c>
      <c r="AC288" s="44" t="s">
        <v>31</v>
      </c>
      <c r="AD288" s="47">
        <f t="shared" si="64"/>
        <v>2272</v>
      </c>
      <c r="AE288" s="47">
        <f t="shared" si="72"/>
        <v>2272</v>
      </c>
      <c r="AF288" s="44"/>
      <c r="AG288" s="48">
        <v>828.27</v>
      </c>
      <c r="AH288" s="44" t="s">
        <v>31</v>
      </c>
      <c r="AI288" s="44"/>
      <c r="AJ288" s="47">
        <f t="shared" si="65"/>
        <v>2414</v>
      </c>
      <c r="AK288" s="47">
        <f t="shared" si="73"/>
        <v>2414</v>
      </c>
      <c r="AL288" s="44"/>
      <c r="AM288" s="47">
        <f t="shared" si="66"/>
        <v>1022.4</v>
      </c>
      <c r="AN288" s="44" t="s">
        <v>31</v>
      </c>
      <c r="AO288" s="44"/>
      <c r="AP288" s="47">
        <f t="shared" si="67"/>
        <v>2414</v>
      </c>
      <c r="AQ288" s="47">
        <f t="shared" si="74"/>
        <v>2414</v>
      </c>
      <c r="AR288" s="44"/>
      <c r="AS288" s="47">
        <f t="shared" si="68"/>
        <v>2130</v>
      </c>
      <c r="AT288" s="44" t="s">
        <v>31</v>
      </c>
      <c r="AU288" s="44"/>
      <c r="AV288" s="47">
        <f t="shared" si="69"/>
        <v>1022.4</v>
      </c>
      <c r="AW288" s="44" t="s">
        <v>31</v>
      </c>
      <c r="AX288" s="44"/>
      <c r="AY288" s="47">
        <f t="shared" si="70"/>
        <v>1022.4</v>
      </c>
      <c r="AZ288" s="44" t="s">
        <v>31</v>
      </c>
    </row>
    <row r="289" spans="1:52" s="49" customFormat="1" ht="13.2" x14ac:dyDescent="0.25">
      <c r="A289" s="44">
        <v>4700033</v>
      </c>
      <c r="B289" s="45" t="s">
        <v>308</v>
      </c>
      <c r="C289" s="65">
        <v>2359</v>
      </c>
      <c r="D289" s="66">
        <v>73718</v>
      </c>
      <c r="E289" s="44">
        <f>VLOOKUP(A:A,'[1]Charge Level Data'!$C:$F,4,FALSE)</f>
        <v>614</v>
      </c>
      <c r="F289" s="47">
        <f t="shared" si="61"/>
        <v>1887.2</v>
      </c>
      <c r="G289" s="48">
        <f t="shared" si="62"/>
        <v>517.79</v>
      </c>
      <c r="H289" s="47">
        <f t="shared" si="63"/>
        <v>2005.1499999999999</v>
      </c>
      <c r="I289" s="48"/>
      <c r="J289" s="47">
        <f t="shared" si="71"/>
        <v>1887.2</v>
      </c>
      <c r="K289" s="47">
        <f t="shared" si="75"/>
        <v>1887.2</v>
      </c>
      <c r="L289" s="44"/>
      <c r="M289" s="44" t="s">
        <v>31</v>
      </c>
      <c r="N289" s="44" t="s">
        <v>31</v>
      </c>
      <c r="O289" s="44"/>
      <c r="P289" s="44" t="s">
        <v>31</v>
      </c>
      <c r="Q289" s="44" t="s">
        <v>31</v>
      </c>
      <c r="R289" s="44"/>
      <c r="S289" s="44" t="s">
        <v>31</v>
      </c>
      <c r="T289" s="44" t="s">
        <v>31</v>
      </c>
      <c r="U289" s="44"/>
      <c r="V289" s="44" t="s">
        <v>31</v>
      </c>
      <c r="W289" s="44" t="s">
        <v>31</v>
      </c>
      <c r="X289" s="44"/>
      <c r="Y289" s="44" t="s">
        <v>31</v>
      </c>
      <c r="Z289" s="44" t="s">
        <v>31</v>
      </c>
      <c r="AA289" s="44"/>
      <c r="AB289" s="44" t="s">
        <v>31</v>
      </c>
      <c r="AC289" s="44" t="s">
        <v>31</v>
      </c>
      <c r="AD289" s="47">
        <f t="shared" si="64"/>
        <v>1887.2</v>
      </c>
      <c r="AE289" s="47">
        <f t="shared" si="72"/>
        <v>1887.2</v>
      </c>
      <c r="AF289" s="44"/>
      <c r="AG289" s="48">
        <v>517.79</v>
      </c>
      <c r="AH289" s="44" t="s">
        <v>31</v>
      </c>
      <c r="AI289" s="44"/>
      <c r="AJ289" s="47">
        <f t="shared" si="65"/>
        <v>2005.1499999999999</v>
      </c>
      <c r="AK289" s="47">
        <f t="shared" si="73"/>
        <v>2005.1499999999999</v>
      </c>
      <c r="AL289" s="44"/>
      <c r="AM289" s="47">
        <f t="shared" si="66"/>
        <v>849.24</v>
      </c>
      <c r="AN289" s="44" t="s">
        <v>31</v>
      </c>
      <c r="AO289" s="44"/>
      <c r="AP289" s="47">
        <f t="shared" si="67"/>
        <v>2005.1499999999999</v>
      </c>
      <c r="AQ289" s="47">
        <f t="shared" si="74"/>
        <v>2005.1499999999999</v>
      </c>
      <c r="AR289" s="44"/>
      <c r="AS289" s="47">
        <f t="shared" si="68"/>
        <v>1769.25</v>
      </c>
      <c r="AT289" s="44" t="s">
        <v>31</v>
      </c>
      <c r="AU289" s="44"/>
      <c r="AV289" s="47">
        <f t="shared" si="69"/>
        <v>849.24</v>
      </c>
      <c r="AW289" s="44" t="s">
        <v>31</v>
      </c>
      <c r="AX289" s="44"/>
      <c r="AY289" s="47">
        <f t="shared" si="70"/>
        <v>849.24</v>
      </c>
      <c r="AZ289" s="44" t="s">
        <v>31</v>
      </c>
    </row>
    <row r="290" spans="1:52" s="49" customFormat="1" ht="13.2" x14ac:dyDescent="0.25">
      <c r="A290" s="44">
        <v>4700035</v>
      </c>
      <c r="B290" s="45" t="s">
        <v>309</v>
      </c>
      <c r="C290" s="65">
        <v>2840</v>
      </c>
      <c r="D290" s="66">
        <v>73720</v>
      </c>
      <c r="E290" s="44">
        <f>VLOOKUP(A:A,'[1]Charge Level Data'!$C:$F,4,FALSE)</f>
        <v>614</v>
      </c>
      <c r="F290" s="47">
        <f t="shared" si="61"/>
        <v>2272</v>
      </c>
      <c r="G290" s="48">
        <f t="shared" si="62"/>
        <v>828.27</v>
      </c>
      <c r="H290" s="47">
        <f t="shared" si="63"/>
        <v>2414</v>
      </c>
      <c r="I290" s="48"/>
      <c r="J290" s="47">
        <f t="shared" si="71"/>
        <v>2272</v>
      </c>
      <c r="K290" s="47">
        <f t="shared" si="75"/>
        <v>2272</v>
      </c>
      <c r="L290" s="44"/>
      <c r="M290" s="44" t="s">
        <v>31</v>
      </c>
      <c r="N290" s="44" t="s">
        <v>31</v>
      </c>
      <c r="O290" s="44"/>
      <c r="P290" s="44" t="s">
        <v>31</v>
      </c>
      <c r="Q290" s="44" t="s">
        <v>31</v>
      </c>
      <c r="R290" s="44"/>
      <c r="S290" s="44" t="s">
        <v>31</v>
      </c>
      <c r="T290" s="44" t="s">
        <v>31</v>
      </c>
      <c r="U290" s="44"/>
      <c r="V290" s="44" t="s">
        <v>31</v>
      </c>
      <c r="W290" s="44" t="s">
        <v>31</v>
      </c>
      <c r="X290" s="44"/>
      <c r="Y290" s="44" t="s">
        <v>31</v>
      </c>
      <c r="Z290" s="44" t="s">
        <v>31</v>
      </c>
      <c r="AA290" s="44"/>
      <c r="AB290" s="44" t="s">
        <v>31</v>
      </c>
      <c r="AC290" s="44" t="s">
        <v>31</v>
      </c>
      <c r="AD290" s="47">
        <f t="shared" si="64"/>
        <v>2272</v>
      </c>
      <c r="AE290" s="47">
        <f t="shared" si="72"/>
        <v>2272</v>
      </c>
      <c r="AF290" s="44"/>
      <c r="AG290" s="48">
        <v>828.27</v>
      </c>
      <c r="AH290" s="44" t="s">
        <v>31</v>
      </c>
      <c r="AI290" s="44"/>
      <c r="AJ290" s="47">
        <f t="shared" si="65"/>
        <v>2414</v>
      </c>
      <c r="AK290" s="47">
        <f t="shared" si="73"/>
        <v>2414</v>
      </c>
      <c r="AL290" s="44"/>
      <c r="AM290" s="47">
        <f t="shared" si="66"/>
        <v>1022.4</v>
      </c>
      <c r="AN290" s="44" t="s">
        <v>31</v>
      </c>
      <c r="AO290" s="44"/>
      <c r="AP290" s="47">
        <f t="shared" si="67"/>
        <v>2414</v>
      </c>
      <c r="AQ290" s="47">
        <f t="shared" si="74"/>
        <v>2414</v>
      </c>
      <c r="AR290" s="44"/>
      <c r="AS290" s="47">
        <f t="shared" si="68"/>
        <v>2130</v>
      </c>
      <c r="AT290" s="44" t="s">
        <v>31</v>
      </c>
      <c r="AU290" s="44"/>
      <c r="AV290" s="47">
        <f t="shared" si="69"/>
        <v>1022.4</v>
      </c>
      <c r="AW290" s="44" t="s">
        <v>31</v>
      </c>
      <c r="AX290" s="44"/>
      <c r="AY290" s="47">
        <f t="shared" si="70"/>
        <v>1022.4</v>
      </c>
      <c r="AZ290" s="44" t="s">
        <v>31</v>
      </c>
    </row>
    <row r="291" spans="1:52" s="49" customFormat="1" ht="13.2" x14ac:dyDescent="0.25">
      <c r="A291" s="44">
        <v>4700036</v>
      </c>
      <c r="B291" s="45" t="s">
        <v>310</v>
      </c>
      <c r="C291" s="65">
        <v>2610</v>
      </c>
      <c r="D291" s="66">
        <v>73721</v>
      </c>
      <c r="E291" s="44">
        <f>VLOOKUP(A:A,'[1]Charge Level Data'!$C:$F,4,FALSE)</f>
        <v>610</v>
      </c>
      <c r="F291" s="47">
        <f t="shared" si="61"/>
        <v>2088</v>
      </c>
      <c r="G291" s="48">
        <f t="shared" si="62"/>
        <v>517.79</v>
      </c>
      <c r="H291" s="47">
        <f t="shared" si="63"/>
        <v>2218.5</v>
      </c>
      <c r="I291" s="48"/>
      <c r="J291" s="47">
        <f t="shared" si="71"/>
        <v>2088</v>
      </c>
      <c r="K291" s="47">
        <f t="shared" si="75"/>
        <v>2088</v>
      </c>
      <c r="L291" s="44"/>
      <c r="M291" s="44" t="s">
        <v>31</v>
      </c>
      <c r="N291" s="44" t="s">
        <v>31</v>
      </c>
      <c r="O291" s="44"/>
      <c r="P291" s="44" t="s">
        <v>31</v>
      </c>
      <c r="Q291" s="44" t="s">
        <v>31</v>
      </c>
      <c r="R291" s="44"/>
      <c r="S291" s="44" t="s">
        <v>31</v>
      </c>
      <c r="T291" s="44" t="s">
        <v>31</v>
      </c>
      <c r="U291" s="44"/>
      <c r="V291" s="44" t="s">
        <v>31</v>
      </c>
      <c r="W291" s="44" t="s">
        <v>31</v>
      </c>
      <c r="X291" s="44"/>
      <c r="Y291" s="44" t="s">
        <v>31</v>
      </c>
      <c r="Z291" s="44" t="s">
        <v>31</v>
      </c>
      <c r="AA291" s="44"/>
      <c r="AB291" s="44" t="s">
        <v>31</v>
      </c>
      <c r="AC291" s="44" t="s">
        <v>31</v>
      </c>
      <c r="AD291" s="47">
        <f t="shared" si="64"/>
        <v>2088</v>
      </c>
      <c r="AE291" s="47">
        <f t="shared" si="72"/>
        <v>2088</v>
      </c>
      <c r="AF291" s="44"/>
      <c r="AG291" s="48">
        <v>517.79</v>
      </c>
      <c r="AH291" s="44" t="s">
        <v>31</v>
      </c>
      <c r="AI291" s="44"/>
      <c r="AJ291" s="47">
        <f t="shared" si="65"/>
        <v>2218.5</v>
      </c>
      <c r="AK291" s="47">
        <f t="shared" si="73"/>
        <v>2218.5</v>
      </c>
      <c r="AL291" s="44"/>
      <c r="AM291" s="47">
        <f t="shared" si="66"/>
        <v>939.59999999999991</v>
      </c>
      <c r="AN291" s="44" t="s">
        <v>31</v>
      </c>
      <c r="AO291" s="44"/>
      <c r="AP291" s="47">
        <f t="shared" si="67"/>
        <v>2218.5</v>
      </c>
      <c r="AQ291" s="47">
        <f t="shared" si="74"/>
        <v>2218.5</v>
      </c>
      <c r="AR291" s="44"/>
      <c r="AS291" s="47">
        <f t="shared" si="68"/>
        <v>1957.5</v>
      </c>
      <c r="AT291" s="44" t="s">
        <v>31</v>
      </c>
      <c r="AU291" s="44"/>
      <c r="AV291" s="47">
        <f t="shared" si="69"/>
        <v>939.59999999999991</v>
      </c>
      <c r="AW291" s="44" t="s">
        <v>31</v>
      </c>
      <c r="AX291" s="44"/>
      <c r="AY291" s="47">
        <f t="shared" si="70"/>
        <v>939.59999999999991</v>
      </c>
      <c r="AZ291" s="44" t="s">
        <v>31</v>
      </c>
    </row>
    <row r="292" spans="1:52" s="49" customFormat="1" ht="13.2" x14ac:dyDescent="0.25">
      <c r="A292" s="44">
        <v>4700042</v>
      </c>
      <c r="B292" s="45" t="s">
        <v>311</v>
      </c>
      <c r="C292" s="65">
        <v>2840</v>
      </c>
      <c r="D292" s="66">
        <v>70543</v>
      </c>
      <c r="E292" s="44">
        <f>VLOOKUP(A:A,'[1]Charge Level Data'!$C:$F,4,FALSE)</f>
        <v>614</v>
      </c>
      <c r="F292" s="47">
        <f t="shared" si="61"/>
        <v>2272</v>
      </c>
      <c r="G292" s="48">
        <f t="shared" si="62"/>
        <v>828.27</v>
      </c>
      <c r="H292" s="47">
        <f t="shared" si="63"/>
        <v>2414</v>
      </c>
      <c r="I292" s="48"/>
      <c r="J292" s="47">
        <f t="shared" si="71"/>
        <v>2272</v>
      </c>
      <c r="K292" s="47">
        <f t="shared" si="75"/>
        <v>2272</v>
      </c>
      <c r="L292" s="44"/>
      <c r="M292" s="44" t="s">
        <v>31</v>
      </c>
      <c r="N292" s="44" t="s">
        <v>31</v>
      </c>
      <c r="O292" s="44"/>
      <c r="P292" s="44" t="s">
        <v>31</v>
      </c>
      <c r="Q292" s="44" t="s">
        <v>31</v>
      </c>
      <c r="R292" s="44"/>
      <c r="S292" s="44" t="s">
        <v>31</v>
      </c>
      <c r="T292" s="44" t="s">
        <v>31</v>
      </c>
      <c r="U292" s="44"/>
      <c r="V292" s="44" t="s">
        <v>31</v>
      </c>
      <c r="W292" s="44" t="s">
        <v>31</v>
      </c>
      <c r="X292" s="44"/>
      <c r="Y292" s="44" t="s">
        <v>31</v>
      </c>
      <c r="Z292" s="44" t="s">
        <v>31</v>
      </c>
      <c r="AA292" s="44"/>
      <c r="AB292" s="44" t="s">
        <v>31</v>
      </c>
      <c r="AC292" s="44" t="s">
        <v>31</v>
      </c>
      <c r="AD292" s="47">
        <f t="shared" si="64"/>
        <v>2272</v>
      </c>
      <c r="AE292" s="47">
        <f t="shared" si="72"/>
        <v>2272</v>
      </c>
      <c r="AF292" s="44"/>
      <c r="AG292" s="48">
        <v>828.27</v>
      </c>
      <c r="AH292" s="44" t="s">
        <v>31</v>
      </c>
      <c r="AI292" s="44"/>
      <c r="AJ292" s="47">
        <f t="shared" si="65"/>
        <v>2414</v>
      </c>
      <c r="AK292" s="47">
        <f t="shared" si="73"/>
        <v>2414</v>
      </c>
      <c r="AL292" s="44"/>
      <c r="AM292" s="47">
        <f t="shared" si="66"/>
        <v>1022.4</v>
      </c>
      <c r="AN292" s="44" t="s">
        <v>31</v>
      </c>
      <c r="AO292" s="44"/>
      <c r="AP292" s="47">
        <f t="shared" si="67"/>
        <v>2414</v>
      </c>
      <c r="AQ292" s="47">
        <f t="shared" si="74"/>
        <v>2414</v>
      </c>
      <c r="AR292" s="44"/>
      <c r="AS292" s="47">
        <f t="shared" si="68"/>
        <v>2130</v>
      </c>
      <c r="AT292" s="44" t="s">
        <v>31</v>
      </c>
      <c r="AU292" s="44"/>
      <c r="AV292" s="47">
        <f t="shared" si="69"/>
        <v>1022.4</v>
      </c>
      <c r="AW292" s="44" t="s">
        <v>31</v>
      </c>
      <c r="AX292" s="44"/>
      <c r="AY292" s="47">
        <f t="shared" si="70"/>
        <v>1022.4</v>
      </c>
      <c r="AZ292" s="44" t="s">
        <v>31</v>
      </c>
    </row>
    <row r="293" spans="1:52" s="49" customFormat="1" ht="13.2" x14ac:dyDescent="0.25">
      <c r="A293" s="44">
        <v>4700043</v>
      </c>
      <c r="B293" s="45" t="s">
        <v>312</v>
      </c>
      <c r="C293" s="65">
        <v>2394</v>
      </c>
      <c r="D293" s="66">
        <v>70551</v>
      </c>
      <c r="E293" s="44">
        <f>VLOOKUP(A:A,'[1]Charge Level Data'!$C:$F,4,FALSE)</f>
        <v>611</v>
      </c>
      <c r="F293" s="47">
        <f t="shared" si="61"/>
        <v>1915.2</v>
      </c>
      <c r="G293" s="48">
        <f t="shared" si="62"/>
        <v>690.39</v>
      </c>
      <c r="H293" s="47">
        <f t="shared" si="63"/>
        <v>2034.8999999999999</v>
      </c>
      <c r="I293" s="48"/>
      <c r="J293" s="47">
        <f t="shared" si="71"/>
        <v>1915.2</v>
      </c>
      <c r="K293" s="47">
        <f t="shared" si="75"/>
        <v>1915.2</v>
      </c>
      <c r="L293" s="44"/>
      <c r="M293" s="44" t="s">
        <v>31</v>
      </c>
      <c r="N293" s="44" t="s">
        <v>31</v>
      </c>
      <c r="O293" s="44"/>
      <c r="P293" s="44" t="s">
        <v>31</v>
      </c>
      <c r="Q293" s="44" t="s">
        <v>31</v>
      </c>
      <c r="R293" s="44"/>
      <c r="S293" s="44" t="s">
        <v>31</v>
      </c>
      <c r="T293" s="44" t="s">
        <v>31</v>
      </c>
      <c r="U293" s="44"/>
      <c r="V293" s="44" t="s">
        <v>31</v>
      </c>
      <c r="W293" s="44" t="s">
        <v>31</v>
      </c>
      <c r="X293" s="44"/>
      <c r="Y293" s="44" t="s">
        <v>31</v>
      </c>
      <c r="Z293" s="44" t="s">
        <v>31</v>
      </c>
      <c r="AA293" s="44"/>
      <c r="AB293" s="44" t="s">
        <v>31</v>
      </c>
      <c r="AC293" s="44" t="s">
        <v>31</v>
      </c>
      <c r="AD293" s="47">
        <f t="shared" si="64"/>
        <v>1915.2</v>
      </c>
      <c r="AE293" s="47">
        <f t="shared" si="72"/>
        <v>1915.2</v>
      </c>
      <c r="AF293" s="44"/>
      <c r="AG293" s="48">
        <v>690.39</v>
      </c>
      <c r="AH293" s="44" t="s">
        <v>31</v>
      </c>
      <c r="AI293" s="44"/>
      <c r="AJ293" s="47">
        <f t="shared" si="65"/>
        <v>2034.8999999999999</v>
      </c>
      <c r="AK293" s="47">
        <f t="shared" si="73"/>
        <v>2034.8999999999999</v>
      </c>
      <c r="AL293" s="44"/>
      <c r="AM293" s="47">
        <f t="shared" si="66"/>
        <v>861.83999999999992</v>
      </c>
      <c r="AN293" s="44" t="s">
        <v>31</v>
      </c>
      <c r="AO293" s="44"/>
      <c r="AP293" s="47">
        <f t="shared" si="67"/>
        <v>2034.8999999999999</v>
      </c>
      <c r="AQ293" s="47">
        <f t="shared" si="74"/>
        <v>2034.8999999999999</v>
      </c>
      <c r="AR293" s="44"/>
      <c r="AS293" s="47">
        <f t="shared" si="68"/>
        <v>1795.5</v>
      </c>
      <c r="AT293" s="44" t="s">
        <v>31</v>
      </c>
      <c r="AU293" s="44"/>
      <c r="AV293" s="47">
        <f t="shared" si="69"/>
        <v>861.83999999999992</v>
      </c>
      <c r="AW293" s="44" t="s">
        <v>31</v>
      </c>
      <c r="AX293" s="44"/>
      <c r="AY293" s="47">
        <f t="shared" si="70"/>
        <v>861.83999999999992</v>
      </c>
      <c r="AZ293" s="44" t="s">
        <v>31</v>
      </c>
    </row>
    <row r="294" spans="1:52" s="49" customFormat="1" ht="13.2" x14ac:dyDescent="0.25">
      <c r="A294" s="44">
        <v>4700045</v>
      </c>
      <c r="B294" s="45" t="s">
        <v>313</v>
      </c>
      <c r="C294" s="65">
        <v>3161</v>
      </c>
      <c r="D294" s="66">
        <v>70553</v>
      </c>
      <c r="E294" s="44">
        <f>VLOOKUP(A:A,'[1]Charge Level Data'!$C:$F,4,FALSE)</f>
        <v>611</v>
      </c>
      <c r="F294" s="47">
        <f t="shared" si="61"/>
        <v>2528.8000000000002</v>
      </c>
      <c r="G294" s="48">
        <f t="shared" si="62"/>
        <v>1104.3599999999999</v>
      </c>
      <c r="H294" s="47">
        <f t="shared" si="63"/>
        <v>2686.85</v>
      </c>
      <c r="I294" s="48"/>
      <c r="J294" s="47">
        <f t="shared" si="71"/>
        <v>2528.8000000000002</v>
      </c>
      <c r="K294" s="47">
        <f t="shared" si="75"/>
        <v>2528.8000000000002</v>
      </c>
      <c r="L294" s="44"/>
      <c r="M294" s="44" t="s">
        <v>31</v>
      </c>
      <c r="N294" s="44" t="s">
        <v>31</v>
      </c>
      <c r="O294" s="44"/>
      <c r="P294" s="44" t="s">
        <v>31</v>
      </c>
      <c r="Q294" s="44" t="s">
        <v>31</v>
      </c>
      <c r="R294" s="44"/>
      <c r="S294" s="44" t="s">
        <v>31</v>
      </c>
      <c r="T294" s="44" t="s">
        <v>31</v>
      </c>
      <c r="U294" s="44"/>
      <c r="V294" s="44" t="s">
        <v>31</v>
      </c>
      <c r="W294" s="44" t="s">
        <v>31</v>
      </c>
      <c r="X294" s="44"/>
      <c r="Y294" s="44" t="s">
        <v>31</v>
      </c>
      <c r="Z294" s="44" t="s">
        <v>31</v>
      </c>
      <c r="AA294" s="44"/>
      <c r="AB294" s="44" t="s">
        <v>31</v>
      </c>
      <c r="AC294" s="44" t="s">
        <v>31</v>
      </c>
      <c r="AD294" s="47">
        <f t="shared" si="64"/>
        <v>2528.8000000000002</v>
      </c>
      <c r="AE294" s="47">
        <f t="shared" si="72"/>
        <v>2528.8000000000002</v>
      </c>
      <c r="AF294" s="44"/>
      <c r="AG294" s="48">
        <v>1104.3599999999999</v>
      </c>
      <c r="AH294" s="44" t="s">
        <v>31</v>
      </c>
      <c r="AI294" s="44"/>
      <c r="AJ294" s="47">
        <f t="shared" si="65"/>
        <v>2686.85</v>
      </c>
      <c r="AK294" s="47">
        <f t="shared" si="73"/>
        <v>2686.85</v>
      </c>
      <c r="AL294" s="44"/>
      <c r="AM294" s="47">
        <f t="shared" si="66"/>
        <v>1137.96</v>
      </c>
      <c r="AN294" s="44" t="s">
        <v>31</v>
      </c>
      <c r="AO294" s="44"/>
      <c r="AP294" s="47">
        <f t="shared" si="67"/>
        <v>2686.85</v>
      </c>
      <c r="AQ294" s="47">
        <f t="shared" si="74"/>
        <v>2686.85</v>
      </c>
      <c r="AR294" s="44"/>
      <c r="AS294" s="47">
        <f t="shared" si="68"/>
        <v>2370.75</v>
      </c>
      <c r="AT294" s="44" t="s">
        <v>31</v>
      </c>
      <c r="AU294" s="44"/>
      <c r="AV294" s="47">
        <f t="shared" si="69"/>
        <v>1137.96</v>
      </c>
      <c r="AW294" s="44" t="s">
        <v>31</v>
      </c>
      <c r="AX294" s="44"/>
      <c r="AY294" s="47">
        <f t="shared" si="70"/>
        <v>1137.96</v>
      </c>
      <c r="AZ294" s="44" t="s">
        <v>31</v>
      </c>
    </row>
    <row r="295" spans="1:52" s="49" customFormat="1" ht="13.2" x14ac:dyDescent="0.25">
      <c r="A295" s="44">
        <v>4700046</v>
      </c>
      <c r="B295" s="45" t="s">
        <v>314</v>
      </c>
      <c r="C295" s="65">
        <v>1825</v>
      </c>
      <c r="D295" s="66">
        <v>72195</v>
      </c>
      <c r="E295" s="44">
        <f>VLOOKUP(A:A,'[1]Charge Level Data'!$C:$F,4,FALSE)</f>
        <v>614</v>
      </c>
      <c r="F295" s="47">
        <f t="shared" si="61"/>
        <v>1460</v>
      </c>
      <c r="G295" s="48">
        <f t="shared" si="62"/>
        <v>517.79</v>
      </c>
      <c r="H295" s="47">
        <f t="shared" si="63"/>
        <v>1551.25</v>
      </c>
      <c r="I295" s="48"/>
      <c r="J295" s="47">
        <f t="shared" si="71"/>
        <v>1460</v>
      </c>
      <c r="K295" s="47">
        <f t="shared" si="75"/>
        <v>1460</v>
      </c>
      <c r="L295" s="44"/>
      <c r="M295" s="44" t="s">
        <v>31</v>
      </c>
      <c r="N295" s="44" t="s">
        <v>31</v>
      </c>
      <c r="O295" s="44"/>
      <c r="P295" s="44" t="s">
        <v>31</v>
      </c>
      <c r="Q295" s="44" t="s">
        <v>31</v>
      </c>
      <c r="R295" s="44"/>
      <c r="S295" s="44" t="s">
        <v>31</v>
      </c>
      <c r="T295" s="44" t="s">
        <v>31</v>
      </c>
      <c r="U295" s="44"/>
      <c r="V295" s="44" t="s">
        <v>31</v>
      </c>
      <c r="W295" s="44" t="s">
        <v>31</v>
      </c>
      <c r="X295" s="44"/>
      <c r="Y295" s="44" t="s">
        <v>31</v>
      </c>
      <c r="Z295" s="44" t="s">
        <v>31</v>
      </c>
      <c r="AA295" s="44"/>
      <c r="AB295" s="44" t="s">
        <v>31</v>
      </c>
      <c r="AC295" s="44" t="s">
        <v>31</v>
      </c>
      <c r="AD295" s="47">
        <f t="shared" si="64"/>
        <v>1460</v>
      </c>
      <c r="AE295" s="47">
        <f t="shared" si="72"/>
        <v>1460</v>
      </c>
      <c r="AF295" s="44"/>
      <c r="AG295" s="48">
        <v>517.79</v>
      </c>
      <c r="AH295" s="44" t="s">
        <v>31</v>
      </c>
      <c r="AI295" s="44"/>
      <c r="AJ295" s="47">
        <f t="shared" si="65"/>
        <v>1551.25</v>
      </c>
      <c r="AK295" s="47">
        <f t="shared" si="73"/>
        <v>1551.25</v>
      </c>
      <c r="AL295" s="44"/>
      <c r="AM295" s="47">
        <f t="shared" si="66"/>
        <v>657</v>
      </c>
      <c r="AN295" s="44" t="s">
        <v>31</v>
      </c>
      <c r="AO295" s="44"/>
      <c r="AP295" s="47">
        <f t="shared" si="67"/>
        <v>1551.25</v>
      </c>
      <c r="AQ295" s="47">
        <f t="shared" si="74"/>
        <v>1551.25</v>
      </c>
      <c r="AR295" s="44"/>
      <c r="AS295" s="47">
        <f t="shared" si="68"/>
        <v>1368.75</v>
      </c>
      <c r="AT295" s="44" t="s">
        <v>31</v>
      </c>
      <c r="AU295" s="44"/>
      <c r="AV295" s="47">
        <f t="shared" si="69"/>
        <v>657</v>
      </c>
      <c r="AW295" s="44" t="s">
        <v>31</v>
      </c>
      <c r="AX295" s="44"/>
      <c r="AY295" s="47">
        <f t="shared" si="70"/>
        <v>657</v>
      </c>
      <c r="AZ295" s="44" t="s">
        <v>31</v>
      </c>
    </row>
    <row r="296" spans="1:52" s="49" customFormat="1" ht="13.2" x14ac:dyDescent="0.25">
      <c r="A296" s="44" t="s">
        <v>315</v>
      </c>
      <c r="B296" s="50" t="s">
        <v>316</v>
      </c>
      <c r="C296" s="44">
        <v>950</v>
      </c>
      <c r="D296" s="46">
        <v>80055</v>
      </c>
      <c r="E296" s="44">
        <v>300</v>
      </c>
      <c r="F296" s="47">
        <f t="shared" si="61"/>
        <v>760</v>
      </c>
      <c r="G296" s="48">
        <f t="shared" si="62"/>
        <v>78.89</v>
      </c>
      <c r="H296" s="47">
        <f t="shared" si="63"/>
        <v>807.5</v>
      </c>
      <c r="I296" s="48"/>
      <c r="J296" s="47">
        <f t="shared" si="71"/>
        <v>760</v>
      </c>
      <c r="K296" s="47" t="s">
        <v>167</v>
      </c>
      <c r="L296" s="44"/>
      <c r="M296" s="44" t="s">
        <v>31</v>
      </c>
      <c r="N296" s="47" t="s">
        <v>167</v>
      </c>
      <c r="O296" s="44"/>
      <c r="P296" s="44" t="s">
        <v>31</v>
      </c>
      <c r="Q296" s="47" t="s">
        <v>167</v>
      </c>
      <c r="R296" s="44"/>
      <c r="S296" s="44" t="s">
        <v>31</v>
      </c>
      <c r="T296" s="47" t="s">
        <v>167</v>
      </c>
      <c r="U296" s="44"/>
      <c r="V296" s="44" t="s">
        <v>31</v>
      </c>
      <c r="W296" s="47" t="s">
        <v>167</v>
      </c>
      <c r="X296" s="44"/>
      <c r="Y296" s="44" t="s">
        <v>31</v>
      </c>
      <c r="Z296" s="47" t="s">
        <v>167</v>
      </c>
      <c r="AA296" s="44"/>
      <c r="AB296" s="44" t="s">
        <v>31</v>
      </c>
      <c r="AC296" s="47" t="s">
        <v>167</v>
      </c>
      <c r="AD296" s="47">
        <f t="shared" si="64"/>
        <v>760</v>
      </c>
      <c r="AE296" s="47" t="s">
        <v>167</v>
      </c>
      <c r="AF296" s="44"/>
      <c r="AG296" s="48">
        <v>78.89</v>
      </c>
      <c r="AH296" s="47" t="s">
        <v>167</v>
      </c>
      <c r="AI296" s="44"/>
      <c r="AJ296" s="47">
        <f t="shared" si="65"/>
        <v>807.5</v>
      </c>
      <c r="AK296" s="47" t="s">
        <v>167</v>
      </c>
      <c r="AL296" s="44"/>
      <c r="AM296" s="47">
        <f t="shared" si="66"/>
        <v>342</v>
      </c>
      <c r="AN296" s="47" t="s">
        <v>167</v>
      </c>
      <c r="AO296" s="44"/>
      <c r="AP296" s="47">
        <f t="shared" si="67"/>
        <v>807.5</v>
      </c>
      <c r="AQ296" s="47" t="s">
        <v>167</v>
      </c>
      <c r="AR296" s="44"/>
      <c r="AS296" s="47">
        <f t="shared" si="68"/>
        <v>712.5</v>
      </c>
      <c r="AT296" s="47" t="s">
        <v>167</v>
      </c>
      <c r="AU296" s="44"/>
      <c r="AV296" s="47">
        <f t="shared" si="69"/>
        <v>342</v>
      </c>
      <c r="AW296" s="47" t="s">
        <v>167</v>
      </c>
      <c r="AX296" s="44"/>
      <c r="AY296" s="47">
        <f t="shared" si="70"/>
        <v>342</v>
      </c>
      <c r="AZ296" s="47" t="s">
        <v>167</v>
      </c>
    </row>
    <row r="297" spans="1:52" s="49" customFormat="1" ht="13.2" x14ac:dyDescent="0.25">
      <c r="A297" s="44">
        <v>3000354</v>
      </c>
      <c r="B297" s="50" t="s">
        <v>317</v>
      </c>
      <c r="C297" s="44">
        <v>429</v>
      </c>
      <c r="D297" s="46">
        <v>80074</v>
      </c>
      <c r="E297" s="44">
        <v>300</v>
      </c>
      <c r="F297" s="47">
        <f t="shared" si="61"/>
        <v>343.20000000000005</v>
      </c>
      <c r="G297" s="48">
        <f t="shared" si="62"/>
        <v>78.59</v>
      </c>
      <c r="H297" s="47">
        <f t="shared" si="63"/>
        <v>364.65</v>
      </c>
      <c r="I297" s="48"/>
      <c r="J297" s="47">
        <f t="shared" si="71"/>
        <v>343.20000000000005</v>
      </c>
      <c r="K297" s="47">
        <f t="shared" ref="K297:K306" si="76">C297*80%</f>
        <v>343.20000000000005</v>
      </c>
      <c r="L297" s="44"/>
      <c r="M297" s="44" t="s">
        <v>31</v>
      </c>
      <c r="N297" s="44" t="s">
        <v>31</v>
      </c>
      <c r="O297" s="44"/>
      <c r="P297" s="44" t="s">
        <v>31</v>
      </c>
      <c r="Q297" s="44" t="s">
        <v>31</v>
      </c>
      <c r="R297" s="44"/>
      <c r="S297" s="44" t="s">
        <v>31</v>
      </c>
      <c r="T297" s="44" t="s">
        <v>31</v>
      </c>
      <c r="U297" s="44"/>
      <c r="V297" s="44" t="s">
        <v>31</v>
      </c>
      <c r="W297" s="44" t="s">
        <v>31</v>
      </c>
      <c r="X297" s="44"/>
      <c r="Y297" s="44" t="s">
        <v>31</v>
      </c>
      <c r="Z297" s="44" t="s">
        <v>31</v>
      </c>
      <c r="AA297" s="44"/>
      <c r="AB297" s="44" t="s">
        <v>31</v>
      </c>
      <c r="AC297" s="44" t="s">
        <v>31</v>
      </c>
      <c r="AD297" s="47">
        <f t="shared" si="64"/>
        <v>343.20000000000005</v>
      </c>
      <c r="AE297" s="47">
        <f t="shared" si="72"/>
        <v>343.20000000000005</v>
      </c>
      <c r="AF297" s="44"/>
      <c r="AG297" s="48">
        <v>78.59</v>
      </c>
      <c r="AH297" s="44" t="s">
        <v>31</v>
      </c>
      <c r="AI297" s="44"/>
      <c r="AJ297" s="47">
        <f t="shared" si="65"/>
        <v>364.65</v>
      </c>
      <c r="AK297" s="47">
        <f t="shared" si="73"/>
        <v>364.65</v>
      </c>
      <c r="AL297" s="44"/>
      <c r="AM297" s="47">
        <f t="shared" si="66"/>
        <v>154.44</v>
      </c>
      <c r="AN297" s="44" t="s">
        <v>31</v>
      </c>
      <c r="AO297" s="44"/>
      <c r="AP297" s="47">
        <f t="shared" si="67"/>
        <v>364.65</v>
      </c>
      <c r="AQ297" s="47">
        <f t="shared" si="74"/>
        <v>364.65</v>
      </c>
      <c r="AR297" s="44"/>
      <c r="AS297" s="47">
        <f t="shared" si="68"/>
        <v>321.75</v>
      </c>
      <c r="AT297" s="44" t="s">
        <v>31</v>
      </c>
      <c r="AU297" s="44"/>
      <c r="AV297" s="47">
        <f t="shared" si="69"/>
        <v>154.44</v>
      </c>
      <c r="AW297" s="44" t="s">
        <v>31</v>
      </c>
      <c r="AX297" s="44"/>
      <c r="AY297" s="47">
        <f t="shared" si="70"/>
        <v>154.44</v>
      </c>
      <c r="AZ297" s="44" t="s">
        <v>31</v>
      </c>
    </row>
    <row r="298" spans="1:52" s="49" customFormat="1" ht="13.2" x14ac:dyDescent="0.25">
      <c r="A298" s="44">
        <v>3000019</v>
      </c>
      <c r="B298" s="50" t="s">
        <v>318</v>
      </c>
      <c r="C298" s="44">
        <v>193</v>
      </c>
      <c r="D298" s="44">
        <v>80320</v>
      </c>
      <c r="E298" s="44">
        <v>300</v>
      </c>
      <c r="F298" s="47">
        <f t="shared" si="61"/>
        <v>154.4</v>
      </c>
      <c r="G298" s="48">
        <f t="shared" si="62"/>
        <v>0</v>
      </c>
      <c r="H298" s="47">
        <f t="shared" si="63"/>
        <v>164.04999999999998</v>
      </c>
      <c r="I298" s="48"/>
      <c r="J298" s="47">
        <f t="shared" si="71"/>
        <v>154.4</v>
      </c>
      <c r="K298" s="47">
        <f t="shared" si="76"/>
        <v>154.4</v>
      </c>
      <c r="L298" s="44"/>
      <c r="M298" s="44" t="s">
        <v>31</v>
      </c>
      <c r="N298" s="44" t="s">
        <v>31</v>
      </c>
      <c r="O298" s="44"/>
      <c r="P298" s="44" t="s">
        <v>31</v>
      </c>
      <c r="Q298" s="44" t="s">
        <v>31</v>
      </c>
      <c r="R298" s="44"/>
      <c r="S298" s="44" t="s">
        <v>31</v>
      </c>
      <c r="T298" s="44" t="s">
        <v>31</v>
      </c>
      <c r="U298" s="44"/>
      <c r="V298" s="44" t="s">
        <v>31</v>
      </c>
      <c r="W298" s="44" t="s">
        <v>31</v>
      </c>
      <c r="X298" s="44"/>
      <c r="Y298" s="44" t="s">
        <v>31</v>
      </c>
      <c r="Z298" s="44" t="s">
        <v>31</v>
      </c>
      <c r="AA298" s="44"/>
      <c r="AB298" s="44" t="s">
        <v>31</v>
      </c>
      <c r="AC298" s="44" t="s">
        <v>31</v>
      </c>
      <c r="AD298" s="47">
        <f t="shared" si="64"/>
        <v>154.4</v>
      </c>
      <c r="AE298" s="47">
        <f t="shared" si="72"/>
        <v>154.4</v>
      </c>
      <c r="AF298" s="44"/>
      <c r="AG298" s="48">
        <v>0</v>
      </c>
      <c r="AH298" s="44" t="s">
        <v>31</v>
      </c>
      <c r="AI298" s="44"/>
      <c r="AJ298" s="47">
        <f t="shared" si="65"/>
        <v>164.04999999999998</v>
      </c>
      <c r="AK298" s="47">
        <f t="shared" si="73"/>
        <v>164.04999999999998</v>
      </c>
      <c r="AL298" s="44"/>
      <c r="AM298" s="47">
        <f t="shared" si="66"/>
        <v>69.48</v>
      </c>
      <c r="AN298" s="44" t="s">
        <v>31</v>
      </c>
      <c r="AO298" s="44"/>
      <c r="AP298" s="47">
        <f t="shared" si="67"/>
        <v>164.04999999999998</v>
      </c>
      <c r="AQ298" s="47">
        <f t="shared" si="74"/>
        <v>164.04999999999998</v>
      </c>
      <c r="AR298" s="44"/>
      <c r="AS298" s="47">
        <f t="shared" si="68"/>
        <v>144.75</v>
      </c>
      <c r="AT298" s="44" t="s">
        <v>31</v>
      </c>
      <c r="AU298" s="44"/>
      <c r="AV298" s="47">
        <f t="shared" si="69"/>
        <v>69.48</v>
      </c>
      <c r="AW298" s="44" t="s">
        <v>31</v>
      </c>
      <c r="AX298" s="44"/>
      <c r="AY298" s="47">
        <f t="shared" si="70"/>
        <v>69.48</v>
      </c>
      <c r="AZ298" s="44" t="s">
        <v>31</v>
      </c>
    </row>
    <row r="299" spans="1:52" s="49" customFormat="1" ht="13.2" x14ac:dyDescent="0.25">
      <c r="A299" s="44">
        <v>3000296</v>
      </c>
      <c r="B299" s="50" t="s">
        <v>319</v>
      </c>
      <c r="C299" s="44">
        <v>77</v>
      </c>
      <c r="D299" s="44">
        <v>81025</v>
      </c>
      <c r="E299" s="44">
        <v>300</v>
      </c>
      <c r="F299" s="47">
        <f t="shared" si="61"/>
        <v>61.6</v>
      </c>
      <c r="G299" s="48">
        <f t="shared" si="62"/>
        <v>14.21</v>
      </c>
      <c r="H299" s="47">
        <f t="shared" si="63"/>
        <v>65.45</v>
      </c>
      <c r="I299" s="48"/>
      <c r="J299" s="47">
        <f t="shared" si="71"/>
        <v>61.6</v>
      </c>
      <c r="K299" s="47">
        <f t="shared" si="76"/>
        <v>61.6</v>
      </c>
      <c r="L299" s="44"/>
      <c r="M299" s="44" t="s">
        <v>31</v>
      </c>
      <c r="N299" s="44" t="s">
        <v>31</v>
      </c>
      <c r="O299" s="44"/>
      <c r="P299" s="44" t="s">
        <v>31</v>
      </c>
      <c r="Q299" s="44" t="s">
        <v>31</v>
      </c>
      <c r="R299" s="44"/>
      <c r="S299" s="44" t="s">
        <v>31</v>
      </c>
      <c r="T299" s="44" t="s">
        <v>31</v>
      </c>
      <c r="U299" s="44"/>
      <c r="V299" s="44" t="s">
        <v>31</v>
      </c>
      <c r="W299" s="44" t="s">
        <v>31</v>
      </c>
      <c r="X299" s="44"/>
      <c r="Y299" s="44" t="s">
        <v>31</v>
      </c>
      <c r="Z299" s="44" t="s">
        <v>31</v>
      </c>
      <c r="AA299" s="44"/>
      <c r="AB299" s="44" t="s">
        <v>31</v>
      </c>
      <c r="AC299" s="44" t="s">
        <v>31</v>
      </c>
      <c r="AD299" s="47">
        <f t="shared" si="64"/>
        <v>61.6</v>
      </c>
      <c r="AE299" s="47">
        <f t="shared" si="72"/>
        <v>61.6</v>
      </c>
      <c r="AF299" s="44"/>
      <c r="AG299" s="48">
        <v>14.21</v>
      </c>
      <c r="AH299" s="44" t="s">
        <v>31</v>
      </c>
      <c r="AI299" s="44"/>
      <c r="AJ299" s="47">
        <f t="shared" si="65"/>
        <v>65.45</v>
      </c>
      <c r="AK299" s="47">
        <f t="shared" si="73"/>
        <v>65.45</v>
      </c>
      <c r="AL299" s="44"/>
      <c r="AM299" s="47">
        <f t="shared" si="66"/>
        <v>27.72</v>
      </c>
      <c r="AN299" s="44" t="s">
        <v>31</v>
      </c>
      <c r="AO299" s="44"/>
      <c r="AP299" s="47">
        <f t="shared" si="67"/>
        <v>65.45</v>
      </c>
      <c r="AQ299" s="47">
        <f t="shared" si="74"/>
        <v>65.45</v>
      </c>
      <c r="AR299" s="44"/>
      <c r="AS299" s="47">
        <f t="shared" si="68"/>
        <v>57.75</v>
      </c>
      <c r="AT299" s="44" t="s">
        <v>31</v>
      </c>
      <c r="AU299" s="44"/>
      <c r="AV299" s="47">
        <f t="shared" si="69"/>
        <v>27.72</v>
      </c>
      <c r="AW299" s="44" t="s">
        <v>31</v>
      </c>
      <c r="AX299" s="44"/>
      <c r="AY299" s="47">
        <f t="shared" si="70"/>
        <v>27.72</v>
      </c>
      <c r="AZ299" s="44" t="s">
        <v>31</v>
      </c>
    </row>
    <row r="300" spans="1:52" s="49" customFormat="1" ht="13.2" x14ac:dyDescent="0.25">
      <c r="A300" s="44">
        <v>3000174</v>
      </c>
      <c r="B300" s="50" t="s">
        <v>320</v>
      </c>
      <c r="C300" s="44">
        <v>167</v>
      </c>
      <c r="D300" s="44">
        <v>83001</v>
      </c>
      <c r="E300" s="44">
        <v>300</v>
      </c>
      <c r="F300" s="47">
        <f t="shared" si="61"/>
        <v>133.6</v>
      </c>
      <c r="G300" s="48">
        <f t="shared" si="62"/>
        <v>30.66</v>
      </c>
      <c r="H300" s="47">
        <f t="shared" si="63"/>
        <v>141.94999999999999</v>
      </c>
      <c r="I300" s="48"/>
      <c r="J300" s="47">
        <f t="shared" si="71"/>
        <v>133.6</v>
      </c>
      <c r="K300" s="47">
        <f t="shared" si="76"/>
        <v>133.6</v>
      </c>
      <c r="L300" s="44"/>
      <c r="M300" s="44" t="s">
        <v>31</v>
      </c>
      <c r="N300" s="44" t="s">
        <v>31</v>
      </c>
      <c r="O300" s="44"/>
      <c r="P300" s="44" t="s">
        <v>31</v>
      </c>
      <c r="Q300" s="44" t="s">
        <v>31</v>
      </c>
      <c r="R300" s="44"/>
      <c r="S300" s="44" t="s">
        <v>31</v>
      </c>
      <c r="T300" s="44" t="s">
        <v>31</v>
      </c>
      <c r="U300" s="44"/>
      <c r="V300" s="44" t="s">
        <v>31</v>
      </c>
      <c r="W300" s="44" t="s">
        <v>31</v>
      </c>
      <c r="X300" s="44"/>
      <c r="Y300" s="44" t="s">
        <v>31</v>
      </c>
      <c r="Z300" s="44" t="s">
        <v>31</v>
      </c>
      <c r="AA300" s="44"/>
      <c r="AB300" s="44" t="s">
        <v>31</v>
      </c>
      <c r="AC300" s="44" t="s">
        <v>31</v>
      </c>
      <c r="AD300" s="47">
        <f t="shared" si="64"/>
        <v>133.6</v>
      </c>
      <c r="AE300" s="47">
        <f t="shared" si="72"/>
        <v>133.6</v>
      </c>
      <c r="AF300" s="44"/>
      <c r="AG300" s="48">
        <v>30.66</v>
      </c>
      <c r="AH300" s="44" t="s">
        <v>31</v>
      </c>
      <c r="AI300" s="44"/>
      <c r="AJ300" s="47">
        <f t="shared" si="65"/>
        <v>141.94999999999999</v>
      </c>
      <c r="AK300" s="47">
        <f t="shared" si="73"/>
        <v>141.94999999999999</v>
      </c>
      <c r="AL300" s="44"/>
      <c r="AM300" s="47">
        <f t="shared" si="66"/>
        <v>60.12</v>
      </c>
      <c r="AN300" s="44" t="s">
        <v>31</v>
      </c>
      <c r="AO300" s="44"/>
      <c r="AP300" s="47">
        <f t="shared" si="67"/>
        <v>141.94999999999999</v>
      </c>
      <c r="AQ300" s="47">
        <f t="shared" si="74"/>
        <v>141.94999999999999</v>
      </c>
      <c r="AR300" s="44"/>
      <c r="AS300" s="47">
        <f t="shared" si="68"/>
        <v>125.25</v>
      </c>
      <c r="AT300" s="44" t="s">
        <v>31</v>
      </c>
      <c r="AU300" s="44"/>
      <c r="AV300" s="47">
        <f t="shared" si="69"/>
        <v>60.12</v>
      </c>
      <c r="AW300" s="44" t="s">
        <v>31</v>
      </c>
      <c r="AX300" s="44"/>
      <c r="AY300" s="47">
        <f t="shared" si="70"/>
        <v>60.12</v>
      </c>
      <c r="AZ300" s="44" t="s">
        <v>31</v>
      </c>
    </row>
    <row r="301" spans="1:52" s="49" customFormat="1" ht="13.2" x14ac:dyDescent="0.25">
      <c r="A301" s="44">
        <v>3000208</v>
      </c>
      <c r="B301" s="50" t="s">
        <v>321</v>
      </c>
      <c r="C301" s="44">
        <v>167</v>
      </c>
      <c r="D301" s="44">
        <v>83002</v>
      </c>
      <c r="E301" s="44">
        <v>300</v>
      </c>
      <c r="F301" s="47">
        <f t="shared" si="61"/>
        <v>133.6</v>
      </c>
      <c r="G301" s="48">
        <f t="shared" si="62"/>
        <v>30.56</v>
      </c>
      <c r="H301" s="47">
        <f t="shared" si="63"/>
        <v>141.94999999999999</v>
      </c>
      <c r="I301" s="48"/>
      <c r="J301" s="47">
        <f t="shared" si="71"/>
        <v>133.6</v>
      </c>
      <c r="K301" s="47">
        <f t="shared" si="76"/>
        <v>133.6</v>
      </c>
      <c r="L301" s="44"/>
      <c r="M301" s="44" t="s">
        <v>31</v>
      </c>
      <c r="N301" s="44" t="s">
        <v>31</v>
      </c>
      <c r="O301" s="44"/>
      <c r="P301" s="44" t="s">
        <v>31</v>
      </c>
      <c r="Q301" s="44" t="s">
        <v>31</v>
      </c>
      <c r="R301" s="44"/>
      <c r="S301" s="44" t="s">
        <v>31</v>
      </c>
      <c r="T301" s="44" t="s">
        <v>31</v>
      </c>
      <c r="U301" s="44"/>
      <c r="V301" s="44" t="s">
        <v>31</v>
      </c>
      <c r="W301" s="44" t="s">
        <v>31</v>
      </c>
      <c r="X301" s="44"/>
      <c r="Y301" s="44" t="s">
        <v>31</v>
      </c>
      <c r="Z301" s="44" t="s">
        <v>31</v>
      </c>
      <c r="AA301" s="44"/>
      <c r="AB301" s="44" t="s">
        <v>31</v>
      </c>
      <c r="AC301" s="44" t="s">
        <v>31</v>
      </c>
      <c r="AD301" s="47">
        <f t="shared" si="64"/>
        <v>133.6</v>
      </c>
      <c r="AE301" s="47">
        <f t="shared" si="72"/>
        <v>133.6</v>
      </c>
      <c r="AF301" s="44"/>
      <c r="AG301" s="48">
        <v>30.56</v>
      </c>
      <c r="AH301" s="44" t="s">
        <v>31</v>
      </c>
      <c r="AI301" s="44"/>
      <c r="AJ301" s="47">
        <f t="shared" si="65"/>
        <v>141.94999999999999</v>
      </c>
      <c r="AK301" s="47">
        <f t="shared" si="73"/>
        <v>141.94999999999999</v>
      </c>
      <c r="AL301" s="44"/>
      <c r="AM301" s="47">
        <f t="shared" si="66"/>
        <v>60.12</v>
      </c>
      <c r="AN301" s="44" t="s">
        <v>31</v>
      </c>
      <c r="AO301" s="44"/>
      <c r="AP301" s="47">
        <f t="shared" si="67"/>
        <v>141.94999999999999</v>
      </c>
      <c r="AQ301" s="47">
        <f t="shared" si="74"/>
        <v>141.94999999999999</v>
      </c>
      <c r="AR301" s="44"/>
      <c r="AS301" s="47">
        <f t="shared" si="68"/>
        <v>125.25</v>
      </c>
      <c r="AT301" s="44" t="s">
        <v>31</v>
      </c>
      <c r="AU301" s="44"/>
      <c r="AV301" s="47">
        <f t="shared" si="69"/>
        <v>60.12</v>
      </c>
      <c r="AW301" s="44" t="s">
        <v>31</v>
      </c>
      <c r="AX301" s="44"/>
      <c r="AY301" s="47">
        <f t="shared" si="70"/>
        <v>60.12</v>
      </c>
      <c r="AZ301" s="44" t="s">
        <v>31</v>
      </c>
    </row>
    <row r="302" spans="1:52" s="49" customFormat="1" ht="13.2" x14ac:dyDescent="0.25">
      <c r="A302" s="44">
        <v>3000590</v>
      </c>
      <c r="B302" s="50" t="s">
        <v>322</v>
      </c>
      <c r="C302" s="44">
        <v>606</v>
      </c>
      <c r="D302" s="44">
        <v>83013</v>
      </c>
      <c r="E302" s="44">
        <v>300</v>
      </c>
      <c r="F302" s="47">
        <f t="shared" si="61"/>
        <v>484.8</v>
      </c>
      <c r="G302" s="48">
        <f t="shared" si="62"/>
        <v>111.14</v>
      </c>
      <c r="H302" s="47">
        <f t="shared" si="63"/>
        <v>515.1</v>
      </c>
      <c r="I302" s="48"/>
      <c r="J302" s="47">
        <f t="shared" si="71"/>
        <v>484.8</v>
      </c>
      <c r="K302" s="47">
        <f t="shared" si="76"/>
        <v>484.8</v>
      </c>
      <c r="L302" s="44"/>
      <c r="M302" s="44" t="s">
        <v>31</v>
      </c>
      <c r="N302" s="44" t="s">
        <v>31</v>
      </c>
      <c r="O302" s="44"/>
      <c r="P302" s="44" t="s">
        <v>31</v>
      </c>
      <c r="Q302" s="44" t="s">
        <v>31</v>
      </c>
      <c r="R302" s="44"/>
      <c r="S302" s="44" t="s">
        <v>31</v>
      </c>
      <c r="T302" s="44" t="s">
        <v>31</v>
      </c>
      <c r="U302" s="44"/>
      <c r="V302" s="44" t="s">
        <v>31</v>
      </c>
      <c r="W302" s="44" t="s">
        <v>31</v>
      </c>
      <c r="X302" s="44"/>
      <c r="Y302" s="44" t="s">
        <v>31</v>
      </c>
      <c r="Z302" s="44" t="s">
        <v>31</v>
      </c>
      <c r="AA302" s="44"/>
      <c r="AB302" s="44" t="s">
        <v>31</v>
      </c>
      <c r="AC302" s="44" t="s">
        <v>31</v>
      </c>
      <c r="AD302" s="47">
        <f t="shared" si="64"/>
        <v>484.8</v>
      </c>
      <c r="AE302" s="47">
        <f t="shared" si="72"/>
        <v>484.8</v>
      </c>
      <c r="AF302" s="44"/>
      <c r="AG302" s="48">
        <v>111.14</v>
      </c>
      <c r="AH302" s="44" t="s">
        <v>31</v>
      </c>
      <c r="AI302" s="44"/>
      <c r="AJ302" s="47">
        <f t="shared" si="65"/>
        <v>515.1</v>
      </c>
      <c r="AK302" s="47">
        <f t="shared" si="73"/>
        <v>515.1</v>
      </c>
      <c r="AL302" s="44"/>
      <c r="AM302" s="47">
        <f t="shared" si="66"/>
        <v>218.16</v>
      </c>
      <c r="AN302" s="44" t="s">
        <v>31</v>
      </c>
      <c r="AO302" s="44"/>
      <c r="AP302" s="47">
        <f t="shared" si="67"/>
        <v>515.1</v>
      </c>
      <c r="AQ302" s="47">
        <f t="shared" si="74"/>
        <v>515.1</v>
      </c>
      <c r="AR302" s="44"/>
      <c r="AS302" s="47">
        <f t="shared" si="68"/>
        <v>454.5</v>
      </c>
      <c r="AT302" s="44" t="s">
        <v>31</v>
      </c>
      <c r="AU302" s="44"/>
      <c r="AV302" s="47">
        <f t="shared" si="69"/>
        <v>218.16</v>
      </c>
      <c r="AW302" s="44" t="s">
        <v>31</v>
      </c>
      <c r="AX302" s="44"/>
      <c r="AY302" s="47">
        <f t="shared" si="70"/>
        <v>218.16</v>
      </c>
      <c r="AZ302" s="44" t="s">
        <v>31</v>
      </c>
    </row>
    <row r="303" spans="1:52" s="49" customFormat="1" ht="13.2" x14ac:dyDescent="0.25">
      <c r="A303" s="44">
        <v>3000241</v>
      </c>
      <c r="B303" s="50" t="s">
        <v>323</v>
      </c>
      <c r="C303" s="44">
        <v>174</v>
      </c>
      <c r="D303" s="44">
        <v>84146</v>
      </c>
      <c r="E303" s="44">
        <v>300</v>
      </c>
      <c r="F303" s="47">
        <f t="shared" si="61"/>
        <v>139.20000000000002</v>
      </c>
      <c r="G303" s="48">
        <f t="shared" si="62"/>
        <v>31.98</v>
      </c>
      <c r="H303" s="47">
        <f t="shared" si="63"/>
        <v>147.9</v>
      </c>
      <c r="I303" s="48"/>
      <c r="J303" s="47">
        <f t="shared" si="71"/>
        <v>139.20000000000002</v>
      </c>
      <c r="K303" s="47">
        <f t="shared" si="76"/>
        <v>139.20000000000002</v>
      </c>
      <c r="L303" s="44"/>
      <c r="M303" s="44" t="s">
        <v>31</v>
      </c>
      <c r="N303" s="44" t="s">
        <v>31</v>
      </c>
      <c r="O303" s="44"/>
      <c r="P303" s="44" t="s">
        <v>31</v>
      </c>
      <c r="Q303" s="44" t="s">
        <v>31</v>
      </c>
      <c r="R303" s="44"/>
      <c r="S303" s="44" t="s">
        <v>31</v>
      </c>
      <c r="T303" s="44" t="s">
        <v>31</v>
      </c>
      <c r="U303" s="44"/>
      <c r="V303" s="44" t="s">
        <v>31</v>
      </c>
      <c r="W303" s="44" t="s">
        <v>31</v>
      </c>
      <c r="X303" s="44"/>
      <c r="Y303" s="44" t="s">
        <v>31</v>
      </c>
      <c r="Z303" s="44" t="s">
        <v>31</v>
      </c>
      <c r="AA303" s="44"/>
      <c r="AB303" s="44" t="s">
        <v>31</v>
      </c>
      <c r="AC303" s="44" t="s">
        <v>31</v>
      </c>
      <c r="AD303" s="47">
        <f t="shared" si="64"/>
        <v>139.20000000000002</v>
      </c>
      <c r="AE303" s="47">
        <f t="shared" si="72"/>
        <v>139.20000000000002</v>
      </c>
      <c r="AF303" s="44"/>
      <c r="AG303" s="48">
        <v>31.98</v>
      </c>
      <c r="AH303" s="44" t="s">
        <v>31</v>
      </c>
      <c r="AI303" s="44"/>
      <c r="AJ303" s="47">
        <f t="shared" si="65"/>
        <v>147.9</v>
      </c>
      <c r="AK303" s="47">
        <f t="shared" si="73"/>
        <v>147.9</v>
      </c>
      <c r="AL303" s="44"/>
      <c r="AM303" s="47">
        <f t="shared" si="66"/>
        <v>62.64</v>
      </c>
      <c r="AN303" s="44" t="s">
        <v>31</v>
      </c>
      <c r="AO303" s="44"/>
      <c r="AP303" s="47">
        <f t="shared" si="67"/>
        <v>147.9</v>
      </c>
      <c r="AQ303" s="47">
        <f t="shared" si="74"/>
        <v>147.9</v>
      </c>
      <c r="AR303" s="44"/>
      <c r="AS303" s="47">
        <f t="shared" si="68"/>
        <v>130.5</v>
      </c>
      <c r="AT303" s="44" t="s">
        <v>31</v>
      </c>
      <c r="AU303" s="44"/>
      <c r="AV303" s="47">
        <f t="shared" si="69"/>
        <v>62.64</v>
      </c>
      <c r="AW303" s="44" t="s">
        <v>31</v>
      </c>
      <c r="AX303" s="44"/>
      <c r="AY303" s="47">
        <f t="shared" si="70"/>
        <v>62.64</v>
      </c>
      <c r="AZ303" s="44" t="s">
        <v>31</v>
      </c>
    </row>
    <row r="304" spans="1:52" s="49" customFormat="1" ht="13.2" x14ac:dyDescent="0.25">
      <c r="A304" s="44">
        <v>3000557</v>
      </c>
      <c r="B304" s="50" t="s">
        <v>324</v>
      </c>
      <c r="C304" s="44">
        <v>33</v>
      </c>
      <c r="D304" s="44">
        <v>84156</v>
      </c>
      <c r="E304" s="44">
        <v>300</v>
      </c>
      <c r="F304" s="47">
        <f t="shared" si="61"/>
        <v>26.400000000000002</v>
      </c>
      <c r="G304" s="48">
        <f t="shared" si="62"/>
        <v>6.06</v>
      </c>
      <c r="H304" s="47">
        <f t="shared" si="63"/>
        <v>28.05</v>
      </c>
      <c r="I304" s="48"/>
      <c r="J304" s="47">
        <f t="shared" si="71"/>
        <v>26.400000000000002</v>
      </c>
      <c r="K304" s="47">
        <f t="shared" si="76"/>
        <v>26.400000000000002</v>
      </c>
      <c r="L304" s="44"/>
      <c r="M304" s="44" t="s">
        <v>31</v>
      </c>
      <c r="N304" s="44" t="s">
        <v>31</v>
      </c>
      <c r="O304" s="44"/>
      <c r="P304" s="44" t="s">
        <v>31</v>
      </c>
      <c r="Q304" s="44" t="s">
        <v>31</v>
      </c>
      <c r="R304" s="44"/>
      <c r="S304" s="44" t="s">
        <v>31</v>
      </c>
      <c r="T304" s="44" t="s">
        <v>31</v>
      </c>
      <c r="U304" s="44"/>
      <c r="V304" s="44" t="s">
        <v>31</v>
      </c>
      <c r="W304" s="44" t="s">
        <v>31</v>
      </c>
      <c r="X304" s="44"/>
      <c r="Y304" s="44" t="s">
        <v>31</v>
      </c>
      <c r="Z304" s="44" t="s">
        <v>31</v>
      </c>
      <c r="AA304" s="44"/>
      <c r="AB304" s="44" t="s">
        <v>31</v>
      </c>
      <c r="AC304" s="44" t="s">
        <v>31</v>
      </c>
      <c r="AD304" s="47">
        <f t="shared" si="64"/>
        <v>26.400000000000002</v>
      </c>
      <c r="AE304" s="47">
        <f t="shared" si="72"/>
        <v>26.400000000000002</v>
      </c>
      <c r="AF304" s="44"/>
      <c r="AG304" s="48">
        <v>6.06</v>
      </c>
      <c r="AH304" s="44" t="s">
        <v>31</v>
      </c>
      <c r="AI304" s="44"/>
      <c r="AJ304" s="47">
        <f t="shared" si="65"/>
        <v>28.05</v>
      </c>
      <c r="AK304" s="47">
        <f t="shared" si="73"/>
        <v>28.05</v>
      </c>
      <c r="AL304" s="44"/>
      <c r="AM304" s="47">
        <f t="shared" si="66"/>
        <v>11.879999999999999</v>
      </c>
      <c r="AN304" s="44" t="s">
        <v>31</v>
      </c>
      <c r="AO304" s="44"/>
      <c r="AP304" s="47">
        <f t="shared" si="67"/>
        <v>28.05</v>
      </c>
      <c r="AQ304" s="47">
        <f t="shared" si="74"/>
        <v>28.05</v>
      </c>
      <c r="AR304" s="44"/>
      <c r="AS304" s="47">
        <f t="shared" si="68"/>
        <v>24.75</v>
      </c>
      <c r="AT304" s="44" t="s">
        <v>31</v>
      </c>
      <c r="AU304" s="44"/>
      <c r="AV304" s="47">
        <f t="shared" si="69"/>
        <v>11.879999999999999</v>
      </c>
      <c r="AW304" s="44" t="s">
        <v>31</v>
      </c>
      <c r="AX304" s="44"/>
      <c r="AY304" s="47">
        <f t="shared" si="70"/>
        <v>11.879999999999999</v>
      </c>
      <c r="AZ304" s="44" t="s">
        <v>31</v>
      </c>
    </row>
    <row r="305" spans="1:52" s="49" customFormat="1" ht="13.2" x14ac:dyDescent="0.25">
      <c r="A305" s="44">
        <v>3000428</v>
      </c>
      <c r="B305" s="50" t="s">
        <v>325</v>
      </c>
      <c r="C305" s="44">
        <v>229</v>
      </c>
      <c r="D305" s="44">
        <v>84402</v>
      </c>
      <c r="E305" s="44">
        <v>300</v>
      </c>
      <c r="F305" s="47">
        <f t="shared" si="61"/>
        <v>183.20000000000002</v>
      </c>
      <c r="G305" s="48">
        <f t="shared" si="62"/>
        <v>42.03</v>
      </c>
      <c r="H305" s="47">
        <f t="shared" si="63"/>
        <v>194.65</v>
      </c>
      <c r="I305" s="48"/>
      <c r="J305" s="47">
        <f t="shared" si="71"/>
        <v>183.20000000000002</v>
      </c>
      <c r="K305" s="47">
        <f t="shared" si="76"/>
        <v>183.20000000000002</v>
      </c>
      <c r="L305" s="44"/>
      <c r="M305" s="44" t="s">
        <v>31</v>
      </c>
      <c r="N305" s="44" t="s">
        <v>31</v>
      </c>
      <c r="O305" s="44"/>
      <c r="P305" s="44" t="s">
        <v>31</v>
      </c>
      <c r="Q305" s="44" t="s">
        <v>31</v>
      </c>
      <c r="R305" s="44"/>
      <c r="S305" s="44" t="s">
        <v>31</v>
      </c>
      <c r="T305" s="44" t="s">
        <v>31</v>
      </c>
      <c r="U305" s="44"/>
      <c r="V305" s="44" t="s">
        <v>31</v>
      </c>
      <c r="W305" s="44" t="s">
        <v>31</v>
      </c>
      <c r="X305" s="44"/>
      <c r="Y305" s="44" t="s">
        <v>31</v>
      </c>
      <c r="Z305" s="44" t="s">
        <v>31</v>
      </c>
      <c r="AA305" s="44"/>
      <c r="AB305" s="44" t="s">
        <v>31</v>
      </c>
      <c r="AC305" s="44" t="s">
        <v>31</v>
      </c>
      <c r="AD305" s="47">
        <f t="shared" si="64"/>
        <v>183.20000000000002</v>
      </c>
      <c r="AE305" s="47">
        <f t="shared" si="72"/>
        <v>183.20000000000002</v>
      </c>
      <c r="AF305" s="44"/>
      <c r="AG305" s="48">
        <v>42.03</v>
      </c>
      <c r="AH305" s="44" t="s">
        <v>31</v>
      </c>
      <c r="AI305" s="44"/>
      <c r="AJ305" s="47">
        <f t="shared" si="65"/>
        <v>194.65</v>
      </c>
      <c r="AK305" s="47">
        <f t="shared" si="73"/>
        <v>194.65</v>
      </c>
      <c r="AL305" s="44"/>
      <c r="AM305" s="47">
        <f t="shared" si="66"/>
        <v>82.44</v>
      </c>
      <c r="AN305" s="44" t="s">
        <v>31</v>
      </c>
      <c r="AO305" s="44"/>
      <c r="AP305" s="47">
        <f t="shared" si="67"/>
        <v>194.65</v>
      </c>
      <c r="AQ305" s="47">
        <f t="shared" si="74"/>
        <v>194.65</v>
      </c>
      <c r="AR305" s="44"/>
      <c r="AS305" s="47">
        <f t="shared" si="68"/>
        <v>171.75</v>
      </c>
      <c r="AT305" s="44" t="s">
        <v>31</v>
      </c>
      <c r="AU305" s="44"/>
      <c r="AV305" s="47">
        <f t="shared" si="69"/>
        <v>82.44</v>
      </c>
      <c r="AW305" s="44" t="s">
        <v>31</v>
      </c>
      <c r="AX305" s="44"/>
      <c r="AY305" s="47">
        <f t="shared" si="70"/>
        <v>82.44</v>
      </c>
      <c r="AZ305" s="44" t="s">
        <v>31</v>
      </c>
    </row>
    <row r="306" spans="1:52" s="49" customFormat="1" ht="13.2" x14ac:dyDescent="0.25">
      <c r="A306" s="44">
        <v>3000274</v>
      </c>
      <c r="B306" s="50" t="s">
        <v>326</v>
      </c>
      <c r="C306" s="44">
        <v>232</v>
      </c>
      <c r="D306" s="44">
        <v>84403</v>
      </c>
      <c r="E306" s="44">
        <v>300</v>
      </c>
      <c r="F306" s="47">
        <f t="shared" si="61"/>
        <v>185.60000000000002</v>
      </c>
      <c r="G306" s="48">
        <f t="shared" si="62"/>
        <v>42.59</v>
      </c>
      <c r="H306" s="47">
        <f t="shared" si="63"/>
        <v>197.2</v>
      </c>
      <c r="I306" s="48"/>
      <c r="J306" s="47">
        <f t="shared" si="71"/>
        <v>185.60000000000002</v>
      </c>
      <c r="K306" s="47">
        <f t="shared" si="76"/>
        <v>185.60000000000002</v>
      </c>
      <c r="L306" s="44"/>
      <c r="M306" s="44" t="s">
        <v>31</v>
      </c>
      <c r="N306" s="44" t="s">
        <v>31</v>
      </c>
      <c r="O306" s="44"/>
      <c r="P306" s="44" t="s">
        <v>31</v>
      </c>
      <c r="Q306" s="44" t="s">
        <v>31</v>
      </c>
      <c r="R306" s="44"/>
      <c r="S306" s="44" t="s">
        <v>31</v>
      </c>
      <c r="T306" s="44" t="s">
        <v>31</v>
      </c>
      <c r="U306" s="44"/>
      <c r="V306" s="44" t="s">
        <v>31</v>
      </c>
      <c r="W306" s="44" t="s">
        <v>31</v>
      </c>
      <c r="X306" s="44"/>
      <c r="Y306" s="44" t="s">
        <v>31</v>
      </c>
      <c r="Z306" s="44" t="s">
        <v>31</v>
      </c>
      <c r="AA306" s="44"/>
      <c r="AB306" s="44" t="s">
        <v>31</v>
      </c>
      <c r="AC306" s="44" t="s">
        <v>31</v>
      </c>
      <c r="AD306" s="47">
        <f t="shared" si="64"/>
        <v>185.60000000000002</v>
      </c>
      <c r="AE306" s="47">
        <f t="shared" si="72"/>
        <v>185.60000000000002</v>
      </c>
      <c r="AF306" s="44"/>
      <c r="AG306" s="48">
        <v>42.59</v>
      </c>
      <c r="AH306" s="44" t="s">
        <v>31</v>
      </c>
      <c r="AI306" s="44"/>
      <c r="AJ306" s="47">
        <f t="shared" si="65"/>
        <v>197.2</v>
      </c>
      <c r="AK306" s="47">
        <f t="shared" si="73"/>
        <v>197.2</v>
      </c>
      <c r="AL306" s="44"/>
      <c r="AM306" s="47">
        <f t="shared" si="66"/>
        <v>83.52</v>
      </c>
      <c r="AN306" s="44" t="s">
        <v>31</v>
      </c>
      <c r="AO306" s="44"/>
      <c r="AP306" s="47">
        <f t="shared" si="67"/>
        <v>197.2</v>
      </c>
      <c r="AQ306" s="47">
        <f t="shared" si="74"/>
        <v>197.2</v>
      </c>
      <c r="AR306" s="44"/>
      <c r="AS306" s="47">
        <f t="shared" si="68"/>
        <v>174</v>
      </c>
      <c r="AT306" s="44" t="s">
        <v>31</v>
      </c>
      <c r="AU306" s="44"/>
      <c r="AV306" s="47">
        <f t="shared" si="69"/>
        <v>83.52</v>
      </c>
      <c r="AW306" s="44" t="s">
        <v>31</v>
      </c>
      <c r="AX306" s="44"/>
      <c r="AY306" s="47">
        <f t="shared" si="70"/>
        <v>83.52</v>
      </c>
      <c r="AZ306" s="44" t="s">
        <v>31</v>
      </c>
    </row>
    <row r="307" spans="1:52" s="49" customFormat="1" ht="26.4" x14ac:dyDescent="0.25">
      <c r="A307" s="44"/>
      <c r="B307" s="70" t="s">
        <v>327</v>
      </c>
      <c r="C307" s="44">
        <v>257</v>
      </c>
      <c r="D307" s="71">
        <v>99203</v>
      </c>
      <c r="E307" s="44">
        <v>257</v>
      </c>
      <c r="F307" s="44">
        <v>521</v>
      </c>
      <c r="G307" s="48">
        <f t="shared" si="62"/>
        <v>92.52</v>
      </c>
      <c r="H307" s="47">
        <f t="shared" ref="H307:H353" si="77">AP307</f>
        <v>218.45</v>
      </c>
      <c r="I307" s="48"/>
      <c r="J307" s="47" t="s">
        <v>328</v>
      </c>
      <c r="K307" s="47" t="s">
        <v>167</v>
      </c>
      <c r="L307" s="44"/>
      <c r="M307" s="47" t="s">
        <v>328</v>
      </c>
      <c r="N307" s="47" t="s">
        <v>167</v>
      </c>
      <c r="O307" s="44"/>
      <c r="P307" s="47" t="s">
        <v>328</v>
      </c>
      <c r="Q307" s="47" t="s">
        <v>167</v>
      </c>
      <c r="R307" s="44"/>
      <c r="S307" s="47" t="s">
        <v>328</v>
      </c>
      <c r="T307" s="47" t="s">
        <v>167</v>
      </c>
      <c r="U307" s="44"/>
      <c r="V307" s="47" t="s">
        <v>328</v>
      </c>
      <c r="W307" s="47" t="s">
        <v>167</v>
      </c>
      <c r="X307" s="44"/>
      <c r="Y307" s="47" t="s">
        <v>328</v>
      </c>
      <c r="Z307" s="47" t="s">
        <v>167</v>
      </c>
      <c r="AA307" s="44"/>
      <c r="AB307" s="47" t="s">
        <v>328</v>
      </c>
      <c r="AC307" s="47" t="s">
        <v>167</v>
      </c>
      <c r="AD307" s="47">
        <f t="shared" si="64"/>
        <v>205.60000000000002</v>
      </c>
      <c r="AE307" s="47" t="s">
        <v>167</v>
      </c>
      <c r="AF307" s="44"/>
      <c r="AG307" s="48">
        <v>174.49</v>
      </c>
      <c r="AH307" s="47" t="s">
        <v>167</v>
      </c>
      <c r="AI307" s="44"/>
      <c r="AJ307" s="47">
        <f t="shared" si="65"/>
        <v>218.45</v>
      </c>
      <c r="AK307" s="47" t="s">
        <v>167</v>
      </c>
      <c r="AL307" s="44"/>
      <c r="AM307" s="47">
        <f t="shared" si="66"/>
        <v>92.52</v>
      </c>
      <c r="AN307" s="47" t="s">
        <v>167</v>
      </c>
      <c r="AO307" s="44"/>
      <c r="AP307" s="47">
        <f t="shared" si="67"/>
        <v>218.45</v>
      </c>
      <c r="AQ307" s="47" t="s">
        <v>167</v>
      </c>
      <c r="AR307" s="44"/>
      <c r="AS307" s="47">
        <f t="shared" si="68"/>
        <v>192.75</v>
      </c>
      <c r="AT307" s="47" t="s">
        <v>167</v>
      </c>
      <c r="AU307" s="44"/>
      <c r="AV307" s="47">
        <f t="shared" si="69"/>
        <v>92.52</v>
      </c>
      <c r="AW307" s="47" t="s">
        <v>167</v>
      </c>
      <c r="AX307" s="44"/>
      <c r="AY307" s="47">
        <f t="shared" si="70"/>
        <v>92.52</v>
      </c>
      <c r="AZ307" s="47" t="s">
        <v>167</v>
      </c>
    </row>
    <row r="308" spans="1:52" s="49" customFormat="1" ht="26.4" x14ac:dyDescent="0.25">
      <c r="A308" s="44"/>
      <c r="B308" s="70" t="s">
        <v>329</v>
      </c>
      <c r="C308" s="44">
        <v>395</v>
      </c>
      <c r="D308" s="71">
        <v>99204</v>
      </c>
      <c r="E308" s="44">
        <v>395</v>
      </c>
      <c r="F308" s="44">
        <v>521</v>
      </c>
      <c r="G308" s="48">
        <f t="shared" si="62"/>
        <v>142.19999999999999</v>
      </c>
      <c r="H308" s="47">
        <f t="shared" si="77"/>
        <v>335.75</v>
      </c>
      <c r="I308" s="48"/>
      <c r="J308" s="47" t="s">
        <v>328</v>
      </c>
      <c r="K308" s="47" t="s">
        <v>167</v>
      </c>
      <c r="L308" s="44"/>
      <c r="M308" s="47" t="s">
        <v>328</v>
      </c>
      <c r="N308" s="47" t="s">
        <v>167</v>
      </c>
      <c r="O308" s="44"/>
      <c r="P308" s="47" t="s">
        <v>328</v>
      </c>
      <c r="Q308" s="47" t="s">
        <v>167</v>
      </c>
      <c r="R308" s="44"/>
      <c r="S308" s="47" t="s">
        <v>328</v>
      </c>
      <c r="T308" s="47" t="s">
        <v>167</v>
      </c>
      <c r="U308" s="44"/>
      <c r="V308" s="47" t="s">
        <v>328</v>
      </c>
      <c r="W308" s="47" t="s">
        <v>167</v>
      </c>
      <c r="X308" s="44"/>
      <c r="Y308" s="47" t="s">
        <v>328</v>
      </c>
      <c r="Z308" s="47" t="s">
        <v>167</v>
      </c>
      <c r="AA308" s="44"/>
      <c r="AB308" s="47" t="s">
        <v>328</v>
      </c>
      <c r="AC308" s="47" t="s">
        <v>167</v>
      </c>
      <c r="AD308" s="47">
        <f t="shared" si="64"/>
        <v>316</v>
      </c>
      <c r="AE308" s="47" t="s">
        <v>167</v>
      </c>
      <c r="AF308" s="44"/>
      <c r="AG308" s="48">
        <v>268.43</v>
      </c>
      <c r="AH308" s="47" t="s">
        <v>167</v>
      </c>
      <c r="AI308" s="44"/>
      <c r="AJ308" s="47">
        <f t="shared" si="65"/>
        <v>335.75</v>
      </c>
      <c r="AK308" s="47" t="s">
        <v>167</v>
      </c>
      <c r="AL308" s="44"/>
      <c r="AM308" s="47">
        <f t="shared" si="66"/>
        <v>142.19999999999999</v>
      </c>
      <c r="AN308" s="47" t="s">
        <v>167</v>
      </c>
      <c r="AO308" s="44"/>
      <c r="AP308" s="47">
        <f t="shared" si="67"/>
        <v>335.75</v>
      </c>
      <c r="AQ308" s="47" t="s">
        <v>167</v>
      </c>
      <c r="AR308" s="44"/>
      <c r="AS308" s="47">
        <f t="shared" si="68"/>
        <v>296.25</v>
      </c>
      <c r="AT308" s="47" t="s">
        <v>167</v>
      </c>
      <c r="AU308" s="44"/>
      <c r="AV308" s="47">
        <f t="shared" si="69"/>
        <v>142.19999999999999</v>
      </c>
      <c r="AW308" s="47" t="s">
        <v>167</v>
      </c>
      <c r="AX308" s="44"/>
      <c r="AY308" s="47">
        <f t="shared" si="70"/>
        <v>142.19999999999999</v>
      </c>
      <c r="AZ308" s="47" t="s">
        <v>167</v>
      </c>
    </row>
    <row r="309" spans="1:52" s="49" customFormat="1" ht="26.4" x14ac:dyDescent="0.25">
      <c r="A309" s="44"/>
      <c r="B309" s="70" t="s">
        <v>330</v>
      </c>
      <c r="C309" s="44">
        <v>420</v>
      </c>
      <c r="D309" s="71">
        <v>99205</v>
      </c>
      <c r="E309" s="44">
        <v>420</v>
      </c>
      <c r="F309" s="44">
        <v>521</v>
      </c>
      <c r="G309" s="48">
        <f t="shared" si="62"/>
        <v>151.19999999999999</v>
      </c>
      <c r="H309" s="47">
        <f t="shared" si="77"/>
        <v>357</v>
      </c>
      <c r="I309" s="48"/>
      <c r="J309" s="47" t="s">
        <v>328</v>
      </c>
      <c r="K309" s="47" t="s">
        <v>167</v>
      </c>
      <c r="L309" s="44"/>
      <c r="M309" s="47" t="s">
        <v>328</v>
      </c>
      <c r="N309" s="47" t="s">
        <v>167</v>
      </c>
      <c r="O309" s="44"/>
      <c r="P309" s="47" t="s">
        <v>328</v>
      </c>
      <c r="Q309" s="47" t="s">
        <v>167</v>
      </c>
      <c r="R309" s="44"/>
      <c r="S309" s="47" t="s">
        <v>328</v>
      </c>
      <c r="T309" s="47" t="s">
        <v>167</v>
      </c>
      <c r="U309" s="44"/>
      <c r="V309" s="47" t="s">
        <v>328</v>
      </c>
      <c r="W309" s="47" t="s">
        <v>167</v>
      </c>
      <c r="X309" s="44"/>
      <c r="Y309" s="47" t="s">
        <v>328</v>
      </c>
      <c r="Z309" s="47" t="s">
        <v>167</v>
      </c>
      <c r="AA309" s="44"/>
      <c r="AB309" s="47" t="s">
        <v>328</v>
      </c>
      <c r="AC309" s="47" t="s">
        <v>167</v>
      </c>
      <c r="AD309" s="47">
        <f t="shared" si="64"/>
        <v>336</v>
      </c>
      <c r="AE309" s="47" t="s">
        <v>167</v>
      </c>
      <c r="AF309" s="44"/>
      <c r="AG309" s="48">
        <v>339.86</v>
      </c>
      <c r="AH309" s="47" t="s">
        <v>167</v>
      </c>
      <c r="AI309" s="44"/>
      <c r="AJ309" s="47">
        <f t="shared" si="65"/>
        <v>357</v>
      </c>
      <c r="AK309" s="47" t="s">
        <v>167</v>
      </c>
      <c r="AL309" s="44"/>
      <c r="AM309" s="47">
        <f t="shared" si="66"/>
        <v>151.19999999999999</v>
      </c>
      <c r="AN309" s="47" t="s">
        <v>167</v>
      </c>
      <c r="AO309" s="44"/>
      <c r="AP309" s="47">
        <f t="shared" si="67"/>
        <v>357</v>
      </c>
      <c r="AQ309" s="47" t="s">
        <v>167</v>
      </c>
      <c r="AR309" s="44"/>
      <c r="AS309" s="47">
        <f t="shared" si="68"/>
        <v>315</v>
      </c>
      <c r="AT309" s="47" t="s">
        <v>167</v>
      </c>
      <c r="AU309" s="44"/>
      <c r="AV309" s="47">
        <f t="shared" si="69"/>
        <v>151.19999999999999</v>
      </c>
      <c r="AW309" s="47" t="s">
        <v>167</v>
      </c>
      <c r="AX309" s="44"/>
      <c r="AY309" s="47">
        <f t="shared" si="70"/>
        <v>151.19999999999999</v>
      </c>
      <c r="AZ309" s="47" t="s">
        <v>167</v>
      </c>
    </row>
    <row r="310" spans="1:52" s="49" customFormat="1" ht="13.2" x14ac:dyDescent="0.25">
      <c r="A310" s="44"/>
      <c r="B310" s="70" t="s">
        <v>331</v>
      </c>
      <c r="C310" s="72" t="s">
        <v>332</v>
      </c>
      <c r="D310" s="73">
        <v>90832</v>
      </c>
      <c r="E310" s="44" t="s">
        <v>167</v>
      </c>
      <c r="F310" s="44" t="s">
        <v>167</v>
      </c>
      <c r="G310" s="44" t="s">
        <v>167</v>
      </c>
      <c r="H310" s="44" t="s">
        <v>167</v>
      </c>
      <c r="I310" s="62"/>
      <c r="J310" s="44" t="s">
        <v>167</v>
      </c>
      <c r="K310" s="44" t="s">
        <v>167</v>
      </c>
      <c r="L310" s="44"/>
      <c r="M310" s="44" t="s">
        <v>167</v>
      </c>
      <c r="N310" s="44" t="s">
        <v>167</v>
      </c>
      <c r="O310" s="44"/>
      <c r="P310" s="44" t="s">
        <v>167</v>
      </c>
      <c r="Q310" s="44" t="s">
        <v>167</v>
      </c>
      <c r="R310" s="44"/>
      <c r="S310" s="44" t="s">
        <v>167</v>
      </c>
      <c r="T310" s="44" t="s">
        <v>167</v>
      </c>
      <c r="U310" s="44"/>
      <c r="V310" s="44" t="s">
        <v>167</v>
      </c>
      <c r="W310" s="44" t="s">
        <v>167</v>
      </c>
      <c r="X310" s="44"/>
      <c r="Y310" s="44" t="s">
        <v>167</v>
      </c>
      <c r="Z310" s="44" t="s">
        <v>167</v>
      </c>
      <c r="AA310" s="44"/>
      <c r="AB310" s="44" t="s">
        <v>167</v>
      </c>
      <c r="AC310" s="44" t="s">
        <v>167</v>
      </c>
      <c r="AD310" s="44" t="s">
        <v>167</v>
      </c>
      <c r="AE310" s="44" t="s">
        <v>167</v>
      </c>
      <c r="AF310" s="44"/>
      <c r="AG310" s="44">
        <v>262.72000000000003</v>
      </c>
      <c r="AH310" s="44" t="s">
        <v>167</v>
      </c>
      <c r="AI310" s="44"/>
      <c r="AJ310" s="44" t="s">
        <v>167</v>
      </c>
      <c r="AK310" s="44" t="s">
        <v>167</v>
      </c>
      <c r="AL310" s="44"/>
      <c r="AM310" s="44" t="s">
        <v>167</v>
      </c>
      <c r="AN310" s="44" t="s">
        <v>167</v>
      </c>
      <c r="AO310" s="44"/>
      <c r="AP310" s="44" t="s">
        <v>167</v>
      </c>
      <c r="AQ310" s="44" t="s">
        <v>167</v>
      </c>
      <c r="AR310" s="44"/>
      <c r="AS310" s="44" t="s">
        <v>167</v>
      </c>
      <c r="AT310" s="44" t="s">
        <v>167</v>
      </c>
      <c r="AU310" s="44"/>
      <c r="AV310" s="44" t="s">
        <v>167</v>
      </c>
      <c r="AW310" s="44" t="s">
        <v>167</v>
      </c>
      <c r="AX310" s="44"/>
      <c r="AY310" s="44" t="s">
        <v>167</v>
      </c>
      <c r="AZ310" s="44" t="s">
        <v>167</v>
      </c>
    </row>
    <row r="311" spans="1:52" s="49" customFormat="1" ht="13.2" x14ac:dyDescent="0.25">
      <c r="A311" s="44"/>
      <c r="B311" s="70" t="s">
        <v>333</v>
      </c>
      <c r="C311" s="72" t="s">
        <v>332</v>
      </c>
      <c r="D311" s="73">
        <v>90834</v>
      </c>
      <c r="E311" s="44" t="s">
        <v>167</v>
      </c>
      <c r="F311" s="44" t="s">
        <v>167</v>
      </c>
      <c r="G311" s="44" t="s">
        <v>167</v>
      </c>
      <c r="H311" s="44" t="s">
        <v>167</v>
      </c>
      <c r="I311" s="62"/>
      <c r="J311" s="44" t="s">
        <v>167</v>
      </c>
      <c r="K311" s="44" t="s">
        <v>167</v>
      </c>
      <c r="L311" s="44"/>
      <c r="M311" s="44" t="s">
        <v>167</v>
      </c>
      <c r="N311" s="44" t="s">
        <v>167</v>
      </c>
      <c r="O311" s="44"/>
      <c r="P311" s="44" t="s">
        <v>167</v>
      </c>
      <c r="Q311" s="44" t="s">
        <v>167</v>
      </c>
      <c r="R311" s="44"/>
      <c r="S311" s="44" t="s">
        <v>167</v>
      </c>
      <c r="T311" s="44" t="s">
        <v>167</v>
      </c>
      <c r="U311" s="44"/>
      <c r="V311" s="44" t="s">
        <v>167</v>
      </c>
      <c r="W311" s="44" t="s">
        <v>167</v>
      </c>
      <c r="X311" s="44"/>
      <c r="Y311" s="44" t="s">
        <v>167</v>
      </c>
      <c r="Z311" s="44" t="s">
        <v>167</v>
      </c>
      <c r="AA311" s="44"/>
      <c r="AB311" s="44" t="s">
        <v>167</v>
      </c>
      <c r="AC311" s="44" t="s">
        <v>167</v>
      </c>
      <c r="AD311" s="44" t="s">
        <v>167</v>
      </c>
      <c r="AE311" s="44" t="s">
        <v>167</v>
      </c>
      <c r="AF311" s="44"/>
      <c r="AG311" s="44">
        <v>262.72000000000003</v>
      </c>
      <c r="AH311" s="44" t="s">
        <v>167</v>
      </c>
      <c r="AI311" s="44"/>
      <c r="AJ311" s="44" t="s">
        <v>167</v>
      </c>
      <c r="AK311" s="44" t="s">
        <v>167</v>
      </c>
      <c r="AL311" s="44"/>
      <c r="AM311" s="44" t="s">
        <v>167</v>
      </c>
      <c r="AN311" s="44" t="s">
        <v>167</v>
      </c>
      <c r="AO311" s="44"/>
      <c r="AP311" s="44" t="s">
        <v>167</v>
      </c>
      <c r="AQ311" s="44" t="s">
        <v>167</v>
      </c>
      <c r="AR311" s="44"/>
      <c r="AS311" s="44" t="s">
        <v>167</v>
      </c>
      <c r="AT311" s="44" t="s">
        <v>167</v>
      </c>
      <c r="AU311" s="44"/>
      <c r="AV311" s="44" t="s">
        <v>167</v>
      </c>
      <c r="AW311" s="44" t="s">
        <v>167</v>
      </c>
      <c r="AX311" s="44"/>
      <c r="AY311" s="44" t="s">
        <v>167</v>
      </c>
      <c r="AZ311" s="44" t="s">
        <v>167</v>
      </c>
    </row>
    <row r="312" spans="1:52" s="49" customFormat="1" ht="13.2" x14ac:dyDescent="0.25">
      <c r="A312" s="44"/>
      <c r="B312" s="70" t="s">
        <v>334</v>
      </c>
      <c r="C312" s="72" t="s">
        <v>332</v>
      </c>
      <c r="D312" s="73">
        <v>90837</v>
      </c>
      <c r="E312" s="44" t="s">
        <v>167</v>
      </c>
      <c r="F312" s="44" t="s">
        <v>167</v>
      </c>
      <c r="G312" s="44" t="s">
        <v>167</v>
      </c>
      <c r="H312" s="44" t="s">
        <v>167</v>
      </c>
      <c r="I312" s="62"/>
      <c r="J312" s="44" t="s">
        <v>167</v>
      </c>
      <c r="K312" s="44" t="s">
        <v>167</v>
      </c>
      <c r="L312" s="44"/>
      <c r="M312" s="44" t="s">
        <v>167</v>
      </c>
      <c r="N312" s="44" t="s">
        <v>167</v>
      </c>
      <c r="O312" s="44"/>
      <c r="P312" s="44" t="s">
        <v>167</v>
      </c>
      <c r="Q312" s="44" t="s">
        <v>167</v>
      </c>
      <c r="R312" s="44"/>
      <c r="S312" s="44" t="s">
        <v>167</v>
      </c>
      <c r="T312" s="44" t="s">
        <v>167</v>
      </c>
      <c r="U312" s="44"/>
      <c r="V312" s="44" t="s">
        <v>167</v>
      </c>
      <c r="W312" s="44" t="s">
        <v>167</v>
      </c>
      <c r="X312" s="44"/>
      <c r="Y312" s="44" t="s">
        <v>167</v>
      </c>
      <c r="Z312" s="44" t="s">
        <v>167</v>
      </c>
      <c r="AA312" s="44"/>
      <c r="AB312" s="44" t="s">
        <v>167</v>
      </c>
      <c r="AC312" s="44" t="s">
        <v>167</v>
      </c>
      <c r="AD312" s="44" t="s">
        <v>167</v>
      </c>
      <c r="AE312" s="44" t="s">
        <v>167</v>
      </c>
      <c r="AF312" s="44"/>
      <c r="AG312" s="44">
        <v>262.72000000000003</v>
      </c>
      <c r="AH312" s="44" t="s">
        <v>167</v>
      </c>
      <c r="AI312" s="44"/>
      <c r="AJ312" s="44" t="s">
        <v>167</v>
      </c>
      <c r="AK312" s="44" t="s">
        <v>167</v>
      </c>
      <c r="AL312" s="44"/>
      <c r="AM312" s="44" t="s">
        <v>167</v>
      </c>
      <c r="AN312" s="44" t="s">
        <v>167</v>
      </c>
      <c r="AO312" s="44"/>
      <c r="AP312" s="44" t="s">
        <v>167</v>
      </c>
      <c r="AQ312" s="44" t="s">
        <v>167</v>
      </c>
      <c r="AR312" s="44"/>
      <c r="AS312" s="44" t="s">
        <v>167</v>
      </c>
      <c r="AT312" s="44" t="s">
        <v>167</v>
      </c>
      <c r="AU312" s="44"/>
      <c r="AV312" s="44" t="s">
        <v>167</v>
      </c>
      <c r="AW312" s="44" t="s">
        <v>167</v>
      </c>
      <c r="AX312" s="44"/>
      <c r="AY312" s="44" t="s">
        <v>167</v>
      </c>
      <c r="AZ312" s="44" t="s">
        <v>167</v>
      </c>
    </row>
    <row r="313" spans="1:52" s="49" customFormat="1" ht="13.2" x14ac:dyDescent="0.25">
      <c r="A313" s="44"/>
      <c r="B313" s="70" t="s">
        <v>335</v>
      </c>
      <c r="C313" s="72" t="s">
        <v>332</v>
      </c>
      <c r="D313" s="73">
        <v>90846</v>
      </c>
      <c r="E313" s="44" t="s">
        <v>167</v>
      </c>
      <c r="F313" s="44" t="s">
        <v>167</v>
      </c>
      <c r="G313" s="44" t="s">
        <v>167</v>
      </c>
      <c r="H313" s="44" t="s">
        <v>167</v>
      </c>
      <c r="I313" s="62"/>
      <c r="J313" s="44" t="s">
        <v>167</v>
      </c>
      <c r="K313" s="44" t="s">
        <v>167</v>
      </c>
      <c r="L313" s="44"/>
      <c r="M313" s="44" t="s">
        <v>167</v>
      </c>
      <c r="N313" s="44" t="s">
        <v>167</v>
      </c>
      <c r="O313" s="44"/>
      <c r="P313" s="44" t="s">
        <v>167</v>
      </c>
      <c r="Q313" s="44" t="s">
        <v>167</v>
      </c>
      <c r="R313" s="44"/>
      <c r="S313" s="44" t="s">
        <v>167</v>
      </c>
      <c r="T313" s="44" t="s">
        <v>167</v>
      </c>
      <c r="U313" s="44"/>
      <c r="V313" s="44" t="s">
        <v>167</v>
      </c>
      <c r="W313" s="44" t="s">
        <v>167</v>
      </c>
      <c r="X313" s="44"/>
      <c r="Y313" s="44" t="s">
        <v>167</v>
      </c>
      <c r="Z313" s="44" t="s">
        <v>167</v>
      </c>
      <c r="AA313" s="44"/>
      <c r="AB313" s="44" t="s">
        <v>167</v>
      </c>
      <c r="AC313" s="44" t="s">
        <v>167</v>
      </c>
      <c r="AD313" s="44" t="s">
        <v>167</v>
      </c>
      <c r="AE313" s="44" t="s">
        <v>167</v>
      </c>
      <c r="AF313" s="44"/>
      <c r="AG313" s="44">
        <v>0</v>
      </c>
      <c r="AH313" s="44" t="s">
        <v>167</v>
      </c>
      <c r="AI313" s="44"/>
      <c r="AJ313" s="44" t="s">
        <v>167</v>
      </c>
      <c r="AK313" s="44" t="s">
        <v>167</v>
      </c>
      <c r="AL313" s="44"/>
      <c r="AM313" s="44" t="s">
        <v>167</v>
      </c>
      <c r="AN313" s="44" t="s">
        <v>167</v>
      </c>
      <c r="AO313" s="44"/>
      <c r="AP313" s="44" t="s">
        <v>167</v>
      </c>
      <c r="AQ313" s="44" t="s">
        <v>167</v>
      </c>
      <c r="AR313" s="44"/>
      <c r="AS313" s="44" t="s">
        <v>167</v>
      </c>
      <c r="AT313" s="44" t="s">
        <v>167</v>
      </c>
      <c r="AU313" s="44"/>
      <c r="AV313" s="44" t="s">
        <v>167</v>
      </c>
      <c r="AW313" s="44" t="s">
        <v>167</v>
      </c>
      <c r="AX313" s="44"/>
      <c r="AY313" s="44" t="s">
        <v>167</v>
      </c>
      <c r="AZ313" s="44" t="s">
        <v>167</v>
      </c>
    </row>
    <row r="314" spans="1:52" s="49" customFormat="1" ht="13.2" x14ac:dyDescent="0.25">
      <c r="A314" s="44"/>
      <c r="B314" s="70" t="s">
        <v>336</v>
      </c>
      <c r="C314" s="72" t="s">
        <v>332</v>
      </c>
      <c r="D314" s="73">
        <v>90847</v>
      </c>
      <c r="E314" s="44" t="s">
        <v>167</v>
      </c>
      <c r="F314" s="44" t="s">
        <v>167</v>
      </c>
      <c r="G314" s="44" t="s">
        <v>167</v>
      </c>
      <c r="H314" s="44" t="s">
        <v>167</v>
      </c>
      <c r="I314" s="62"/>
      <c r="J314" s="44" t="s">
        <v>167</v>
      </c>
      <c r="K314" s="44" t="s">
        <v>167</v>
      </c>
      <c r="L314" s="44"/>
      <c r="M314" s="44" t="s">
        <v>167</v>
      </c>
      <c r="N314" s="44" t="s">
        <v>167</v>
      </c>
      <c r="O314" s="44"/>
      <c r="P314" s="44" t="s">
        <v>167</v>
      </c>
      <c r="Q314" s="44" t="s">
        <v>167</v>
      </c>
      <c r="R314" s="44"/>
      <c r="S314" s="44" t="s">
        <v>167</v>
      </c>
      <c r="T314" s="44" t="s">
        <v>167</v>
      </c>
      <c r="U314" s="44"/>
      <c r="V314" s="44" t="s">
        <v>167</v>
      </c>
      <c r="W314" s="44" t="s">
        <v>167</v>
      </c>
      <c r="X314" s="44"/>
      <c r="Y314" s="44" t="s">
        <v>167</v>
      </c>
      <c r="Z314" s="44" t="s">
        <v>167</v>
      </c>
      <c r="AA314" s="44"/>
      <c r="AB314" s="44" t="s">
        <v>167</v>
      </c>
      <c r="AC314" s="44" t="s">
        <v>167</v>
      </c>
      <c r="AD314" s="44" t="s">
        <v>167</v>
      </c>
      <c r="AE314" s="44" t="s">
        <v>167</v>
      </c>
      <c r="AF314" s="44"/>
      <c r="AG314" s="44">
        <v>262.72000000000003</v>
      </c>
      <c r="AH314" s="44" t="s">
        <v>167</v>
      </c>
      <c r="AI314" s="44"/>
      <c r="AJ314" s="44" t="s">
        <v>167</v>
      </c>
      <c r="AK314" s="44" t="s">
        <v>167</v>
      </c>
      <c r="AL314" s="44"/>
      <c r="AM314" s="44" t="s">
        <v>167</v>
      </c>
      <c r="AN314" s="44" t="s">
        <v>167</v>
      </c>
      <c r="AO314" s="44"/>
      <c r="AP314" s="44" t="s">
        <v>167</v>
      </c>
      <c r="AQ314" s="44" t="s">
        <v>167</v>
      </c>
      <c r="AR314" s="44"/>
      <c r="AS314" s="44" t="s">
        <v>167</v>
      </c>
      <c r="AT314" s="44" t="s">
        <v>167</v>
      </c>
      <c r="AU314" s="44"/>
      <c r="AV314" s="44" t="s">
        <v>167</v>
      </c>
      <c r="AW314" s="44" t="s">
        <v>167</v>
      </c>
      <c r="AX314" s="44"/>
      <c r="AY314" s="44" t="s">
        <v>167</v>
      </c>
      <c r="AZ314" s="44" t="s">
        <v>167</v>
      </c>
    </row>
    <row r="315" spans="1:52" s="49" customFormat="1" ht="13.2" x14ac:dyDescent="0.25">
      <c r="A315" s="44"/>
      <c r="B315" s="70" t="s">
        <v>337</v>
      </c>
      <c r="C315" s="72" t="s">
        <v>332</v>
      </c>
      <c r="D315" s="73">
        <v>90853</v>
      </c>
      <c r="E315" s="44" t="s">
        <v>167</v>
      </c>
      <c r="F315" s="44" t="s">
        <v>167</v>
      </c>
      <c r="G315" s="44" t="s">
        <v>167</v>
      </c>
      <c r="H315" s="44" t="s">
        <v>167</v>
      </c>
      <c r="I315" s="62"/>
      <c r="J315" s="44" t="s">
        <v>167</v>
      </c>
      <c r="K315" s="44" t="s">
        <v>167</v>
      </c>
      <c r="L315" s="44"/>
      <c r="M315" s="44" t="s">
        <v>167</v>
      </c>
      <c r="N315" s="44" t="s">
        <v>167</v>
      </c>
      <c r="O315" s="44"/>
      <c r="P315" s="44" t="s">
        <v>167</v>
      </c>
      <c r="Q315" s="44" t="s">
        <v>167</v>
      </c>
      <c r="R315" s="44"/>
      <c r="S315" s="44" t="s">
        <v>167</v>
      </c>
      <c r="T315" s="44" t="s">
        <v>167</v>
      </c>
      <c r="U315" s="44"/>
      <c r="V315" s="44" t="s">
        <v>167</v>
      </c>
      <c r="W315" s="44" t="s">
        <v>167</v>
      </c>
      <c r="X315" s="44"/>
      <c r="Y315" s="44" t="s">
        <v>167</v>
      </c>
      <c r="Z315" s="44" t="s">
        <v>167</v>
      </c>
      <c r="AA315" s="44"/>
      <c r="AB315" s="44" t="s">
        <v>167</v>
      </c>
      <c r="AC315" s="44" t="s">
        <v>167</v>
      </c>
      <c r="AD315" s="44" t="s">
        <v>167</v>
      </c>
      <c r="AE315" s="44" t="s">
        <v>167</v>
      </c>
      <c r="AF315" s="44"/>
      <c r="AG315" s="44">
        <v>157.08000000000001</v>
      </c>
      <c r="AH315" s="44" t="s">
        <v>167</v>
      </c>
      <c r="AI315" s="44"/>
      <c r="AJ315" s="44" t="s">
        <v>167</v>
      </c>
      <c r="AK315" s="44" t="s">
        <v>167</v>
      </c>
      <c r="AL315" s="44"/>
      <c r="AM315" s="44" t="s">
        <v>167</v>
      </c>
      <c r="AN315" s="44" t="s">
        <v>167</v>
      </c>
      <c r="AO315" s="44"/>
      <c r="AP315" s="44" t="s">
        <v>167</v>
      </c>
      <c r="AQ315" s="44" t="s">
        <v>167</v>
      </c>
      <c r="AR315" s="44"/>
      <c r="AS315" s="44" t="s">
        <v>167</v>
      </c>
      <c r="AT315" s="44" t="s">
        <v>167</v>
      </c>
      <c r="AU315" s="44"/>
      <c r="AV315" s="44" t="s">
        <v>167</v>
      </c>
      <c r="AW315" s="44" t="s">
        <v>167</v>
      </c>
      <c r="AX315" s="44"/>
      <c r="AY315" s="44" t="s">
        <v>167</v>
      </c>
      <c r="AZ315" s="44" t="s">
        <v>167</v>
      </c>
    </row>
    <row r="316" spans="1:52" s="49" customFormat="1" ht="13.2" x14ac:dyDescent="0.25">
      <c r="A316" s="44"/>
      <c r="B316" s="70" t="s">
        <v>338</v>
      </c>
      <c r="C316" s="72" t="s">
        <v>332</v>
      </c>
      <c r="D316" s="73">
        <v>99243</v>
      </c>
      <c r="E316" s="44" t="s">
        <v>167</v>
      </c>
      <c r="F316" s="44" t="s">
        <v>167</v>
      </c>
      <c r="G316" s="44" t="s">
        <v>167</v>
      </c>
      <c r="H316" s="44" t="s">
        <v>167</v>
      </c>
      <c r="I316" s="62"/>
      <c r="J316" s="44" t="s">
        <v>167</v>
      </c>
      <c r="K316" s="44" t="s">
        <v>167</v>
      </c>
      <c r="L316" s="44"/>
      <c r="M316" s="44" t="s">
        <v>167</v>
      </c>
      <c r="N316" s="44" t="s">
        <v>167</v>
      </c>
      <c r="O316" s="44"/>
      <c r="P316" s="44" t="s">
        <v>167</v>
      </c>
      <c r="Q316" s="44" t="s">
        <v>167</v>
      </c>
      <c r="R316" s="44"/>
      <c r="S316" s="44" t="s">
        <v>167</v>
      </c>
      <c r="T316" s="44" t="s">
        <v>167</v>
      </c>
      <c r="U316" s="44"/>
      <c r="V316" s="44" t="s">
        <v>167</v>
      </c>
      <c r="W316" s="44" t="s">
        <v>167</v>
      </c>
      <c r="X316" s="44"/>
      <c r="Y316" s="44" t="s">
        <v>167</v>
      </c>
      <c r="Z316" s="44" t="s">
        <v>167</v>
      </c>
      <c r="AA316" s="44"/>
      <c r="AB316" s="44" t="s">
        <v>167</v>
      </c>
      <c r="AC316" s="44" t="s">
        <v>167</v>
      </c>
      <c r="AD316" s="44" t="s">
        <v>167</v>
      </c>
      <c r="AE316" s="44" t="s">
        <v>167</v>
      </c>
      <c r="AF316" s="44"/>
      <c r="AG316" s="44">
        <v>0</v>
      </c>
      <c r="AH316" s="44" t="s">
        <v>167</v>
      </c>
      <c r="AI316" s="44"/>
      <c r="AJ316" s="44" t="s">
        <v>167</v>
      </c>
      <c r="AK316" s="44" t="s">
        <v>167</v>
      </c>
      <c r="AL316" s="44"/>
      <c r="AM316" s="44" t="s">
        <v>167</v>
      </c>
      <c r="AN316" s="44" t="s">
        <v>167</v>
      </c>
      <c r="AO316" s="44"/>
      <c r="AP316" s="44" t="s">
        <v>167</v>
      </c>
      <c r="AQ316" s="44" t="s">
        <v>167</v>
      </c>
      <c r="AR316" s="44"/>
      <c r="AS316" s="44" t="s">
        <v>167</v>
      </c>
      <c r="AT316" s="44" t="s">
        <v>167</v>
      </c>
      <c r="AU316" s="44"/>
      <c r="AV316" s="44" t="s">
        <v>167</v>
      </c>
      <c r="AW316" s="44" t="s">
        <v>167</v>
      </c>
      <c r="AX316" s="44"/>
      <c r="AY316" s="44" t="s">
        <v>167</v>
      </c>
      <c r="AZ316" s="44" t="s">
        <v>167</v>
      </c>
    </row>
    <row r="317" spans="1:52" s="49" customFormat="1" ht="13.2" x14ac:dyDescent="0.25">
      <c r="A317" s="44"/>
      <c r="B317" s="70" t="s">
        <v>339</v>
      </c>
      <c r="C317" s="72" t="s">
        <v>332</v>
      </c>
      <c r="D317" s="73">
        <v>99244</v>
      </c>
      <c r="E317" s="44" t="s">
        <v>167</v>
      </c>
      <c r="F317" s="44" t="s">
        <v>167</v>
      </c>
      <c r="G317" s="44" t="s">
        <v>167</v>
      </c>
      <c r="H317" s="44" t="s">
        <v>167</v>
      </c>
      <c r="I317" s="62"/>
      <c r="J317" s="44" t="s">
        <v>167</v>
      </c>
      <c r="K317" s="44" t="s">
        <v>167</v>
      </c>
      <c r="L317" s="44"/>
      <c r="M317" s="44" t="s">
        <v>167</v>
      </c>
      <c r="N317" s="44" t="s">
        <v>167</v>
      </c>
      <c r="O317" s="44"/>
      <c r="P317" s="44" t="s">
        <v>167</v>
      </c>
      <c r="Q317" s="44" t="s">
        <v>167</v>
      </c>
      <c r="R317" s="44"/>
      <c r="S317" s="44" t="s">
        <v>167</v>
      </c>
      <c r="T317" s="44" t="s">
        <v>167</v>
      </c>
      <c r="U317" s="44"/>
      <c r="V317" s="44" t="s">
        <v>167</v>
      </c>
      <c r="W317" s="44" t="s">
        <v>167</v>
      </c>
      <c r="X317" s="44"/>
      <c r="Y317" s="44" t="s">
        <v>167</v>
      </c>
      <c r="Z317" s="44" t="s">
        <v>167</v>
      </c>
      <c r="AA317" s="44"/>
      <c r="AB317" s="44" t="s">
        <v>167</v>
      </c>
      <c r="AC317" s="44" t="s">
        <v>167</v>
      </c>
      <c r="AD317" s="44" t="s">
        <v>167</v>
      </c>
      <c r="AE317" s="44" t="s">
        <v>167</v>
      </c>
      <c r="AF317" s="44"/>
      <c r="AG317" s="44">
        <v>0</v>
      </c>
      <c r="AH317" s="44" t="s">
        <v>167</v>
      </c>
      <c r="AI317" s="44"/>
      <c r="AJ317" s="44" t="s">
        <v>167</v>
      </c>
      <c r="AK317" s="44" t="s">
        <v>167</v>
      </c>
      <c r="AL317" s="44"/>
      <c r="AM317" s="44" t="s">
        <v>167</v>
      </c>
      <c r="AN317" s="44" t="s">
        <v>167</v>
      </c>
      <c r="AO317" s="44"/>
      <c r="AP317" s="44" t="s">
        <v>167</v>
      </c>
      <c r="AQ317" s="44" t="s">
        <v>167</v>
      </c>
      <c r="AR317" s="44"/>
      <c r="AS317" s="44" t="s">
        <v>167</v>
      </c>
      <c r="AT317" s="44" t="s">
        <v>167</v>
      </c>
      <c r="AU317" s="44"/>
      <c r="AV317" s="44" t="s">
        <v>167</v>
      </c>
      <c r="AW317" s="44" t="s">
        <v>167</v>
      </c>
      <c r="AX317" s="44"/>
      <c r="AY317" s="44" t="s">
        <v>167</v>
      </c>
      <c r="AZ317" s="44" t="s">
        <v>167</v>
      </c>
    </row>
    <row r="318" spans="1:52" s="49" customFormat="1" ht="26.4" x14ac:dyDescent="0.25">
      <c r="A318" s="44"/>
      <c r="B318" s="70" t="s">
        <v>340</v>
      </c>
      <c r="C318" s="72" t="s">
        <v>332</v>
      </c>
      <c r="D318" s="73">
        <v>99385</v>
      </c>
      <c r="E318" s="44" t="s">
        <v>167</v>
      </c>
      <c r="F318" s="44" t="s">
        <v>167</v>
      </c>
      <c r="G318" s="44" t="s">
        <v>167</v>
      </c>
      <c r="H318" s="44" t="s">
        <v>167</v>
      </c>
      <c r="I318" s="62"/>
      <c r="J318" s="44" t="s">
        <v>167</v>
      </c>
      <c r="K318" s="44" t="s">
        <v>167</v>
      </c>
      <c r="L318" s="44"/>
      <c r="M318" s="44" t="s">
        <v>167</v>
      </c>
      <c r="N318" s="44" t="s">
        <v>167</v>
      </c>
      <c r="O318" s="44"/>
      <c r="P318" s="44" t="s">
        <v>167</v>
      </c>
      <c r="Q318" s="44" t="s">
        <v>167</v>
      </c>
      <c r="R318" s="44"/>
      <c r="S318" s="44" t="s">
        <v>167</v>
      </c>
      <c r="T318" s="44" t="s">
        <v>167</v>
      </c>
      <c r="U318" s="44"/>
      <c r="V318" s="44" t="s">
        <v>167</v>
      </c>
      <c r="W318" s="44" t="s">
        <v>167</v>
      </c>
      <c r="X318" s="44"/>
      <c r="Y318" s="44" t="s">
        <v>167</v>
      </c>
      <c r="Z318" s="44" t="s">
        <v>167</v>
      </c>
      <c r="AA318" s="44"/>
      <c r="AB318" s="44" t="s">
        <v>167</v>
      </c>
      <c r="AC318" s="44" t="s">
        <v>167</v>
      </c>
      <c r="AD318" s="44" t="s">
        <v>167</v>
      </c>
      <c r="AE318" s="44" t="s">
        <v>167</v>
      </c>
      <c r="AF318" s="44"/>
      <c r="AG318" s="44">
        <v>0</v>
      </c>
      <c r="AH318" s="44" t="s">
        <v>167</v>
      </c>
      <c r="AI318" s="44"/>
      <c r="AJ318" s="44" t="s">
        <v>167</v>
      </c>
      <c r="AK318" s="44" t="s">
        <v>167</v>
      </c>
      <c r="AL318" s="44"/>
      <c r="AM318" s="44" t="s">
        <v>167</v>
      </c>
      <c r="AN318" s="44" t="s">
        <v>167</v>
      </c>
      <c r="AO318" s="44"/>
      <c r="AP318" s="44" t="s">
        <v>167</v>
      </c>
      <c r="AQ318" s="44" t="s">
        <v>167</v>
      </c>
      <c r="AR318" s="44"/>
      <c r="AS318" s="44" t="s">
        <v>167</v>
      </c>
      <c r="AT318" s="44" t="s">
        <v>167</v>
      </c>
      <c r="AU318" s="44"/>
      <c r="AV318" s="44" t="s">
        <v>167</v>
      </c>
      <c r="AW318" s="44" t="s">
        <v>167</v>
      </c>
      <c r="AX318" s="44"/>
      <c r="AY318" s="44" t="s">
        <v>167</v>
      </c>
      <c r="AZ318" s="44" t="s">
        <v>167</v>
      </c>
    </row>
    <row r="319" spans="1:52" s="49" customFormat="1" ht="26.4" x14ac:dyDescent="0.25">
      <c r="A319" s="44"/>
      <c r="B319" s="70" t="s">
        <v>341</v>
      </c>
      <c r="C319" s="72" t="s">
        <v>332</v>
      </c>
      <c r="D319" s="73">
        <v>99386</v>
      </c>
      <c r="E319" s="44" t="s">
        <v>167</v>
      </c>
      <c r="F319" s="44" t="s">
        <v>167</v>
      </c>
      <c r="G319" s="44" t="s">
        <v>167</v>
      </c>
      <c r="H319" s="44" t="s">
        <v>167</v>
      </c>
      <c r="I319" s="62"/>
      <c r="J319" s="44" t="s">
        <v>167</v>
      </c>
      <c r="K319" s="44" t="s">
        <v>167</v>
      </c>
      <c r="L319" s="44"/>
      <c r="M319" s="44" t="s">
        <v>167</v>
      </c>
      <c r="N319" s="44" t="s">
        <v>167</v>
      </c>
      <c r="O319" s="44"/>
      <c r="P319" s="44" t="s">
        <v>167</v>
      </c>
      <c r="Q319" s="44" t="s">
        <v>167</v>
      </c>
      <c r="R319" s="44"/>
      <c r="S319" s="44" t="s">
        <v>167</v>
      </c>
      <c r="T319" s="44" t="s">
        <v>167</v>
      </c>
      <c r="U319" s="44"/>
      <c r="V319" s="44" t="s">
        <v>167</v>
      </c>
      <c r="W319" s="44" t="s">
        <v>167</v>
      </c>
      <c r="X319" s="44"/>
      <c r="Y319" s="44" t="s">
        <v>167</v>
      </c>
      <c r="Z319" s="44" t="s">
        <v>167</v>
      </c>
      <c r="AA319" s="44"/>
      <c r="AB319" s="44" t="s">
        <v>167</v>
      </c>
      <c r="AC319" s="44" t="s">
        <v>167</v>
      </c>
      <c r="AD319" s="44" t="s">
        <v>167</v>
      </c>
      <c r="AE319" s="44" t="s">
        <v>167</v>
      </c>
      <c r="AF319" s="44"/>
      <c r="AG319" s="44">
        <v>0</v>
      </c>
      <c r="AH319" s="44" t="s">
        <v>167</v>
      </c>
      <c r="AI319" s="44"/>
      <c r="AJ319" s="44" t="s">
        <v>167</v>
      </c>
      <c r="AK319" s="44" t="s">
        <v>167</v>
      </c>
      <c r="AL319" s="44"/>
      <c r="AM319" s="44" t="s">
        <v>167</v>
      </c>
      <c r="AN319" s="44" t="s">
        <v>167</v>
      </c>
      <c r="AO319" s="44"/>
      <c r="AP319" s="44" t="s">
        <v>167</v>
      </c>
      <c r="AQ319" s="44" t="s">
        <v>167</v>
      </c>
      <c r="AR319" s="44"/>
      <c r="AS319" s="44" t="s">
        <v>167</v>
      </c>
      <c r="AT319" s="44" t="s">
        <v>167</v>
      </c>
      <c r="AU319" s="44"/>
      <c r="AV319" s="44" t="s">
        <v>167</v>
      </c>
      <c r="AW319" s="44" t="s">
        <v>167</v>
      </c>
      <c r="AX319" s="44"/>
      <c r="AY319" s="44" t="s">
        <v>167</v>
      </c>
      <c r="AZ319" s="44" t="s">
        <v>167</v>
      </c>
    </row>
    <row r="320" spans="1:52" s="49" customFormat="1" ht="13.2" x14ac:dyDescent="0.25">
      <c r="A320" s="44"/>
      <c r="B320" s="50" t="s">
        <v>342</v>
      </c>
      <c r="C320" s="72" t="s">
        <v>332</v>
      </c>
      <c r="D320" s="73">
        <v>81002</v>
      </c>
      <c r="E320" s="44" t="s">
        <v>167</v>
      </c>
      <c r="F320" s="44" t="s">
        <v>167</v>
      </c>
      <c r="G320" s="44" t="s">
        <v>167</v>
      </c>
      <c r="H320" s="44" t="s">
        <v>167</v>
      </c>
      <c r="I320" s="62"/>
      <c r="J320" s="44" t="s">
        <v>167</v>
      </c>
      <c r="K320" s="44" t="s">
        <v>167</v>
      </c>
      <c r="L320" s="44"/>
      <c r="M320" s="44" t="s">
        <v>167</v>
      </c>
      <c r="N320" s="44" t="s">
        <v>167</v>
      </c>
      <c r="O320" s="44"/>
      <c r="P320" s="44" t="s">
        <v>167</v>
      </c>
      <c r="Q320" s="44" t="s">
        <v>167</v>
      </c>
      <c r="R320" s="44"/>
      <c r="S320" s="44" t="s">
        <v>167</v>
      </c>
      <c r="T320" s="44" t="s">
        <v>167</v>
      </c>
      <c r="U320" s="44"/>
      <c r="V320" s="44" t="s">
        <v>167</v>
      </c>
      <c r="W320" s="44" t="s">
        <v>167</v>
      </c>
      <c r="X320" s="44"/>
      <c r="Y320" s="44" t="s">
        <v>167</v>
      </c>
      <c r="Z320" s="44" t="s">
        <v>167</v>
      </c>
      <c r="AA320" s="44"/>
      <c r="AB320" s="44" t="s">
        <v>167</v>
      </c>
      <c r="AC320" s="44" t="s">
        <v>167</v>
      </c>
      <c r="AD320" s="44" t="s">
        <v>167</v>
      </c>
      <c r="AE320" s="44" t="s">
        <v>167</v>
      </c>
      <c r="AF320" s="44"/>
      <c r="AG320" s="44">
        <v>5.74</v>
      </c>
      <c r="AH320" s="44" t="s">
        <v>167</v>
      </c>
      <c r="AI320" s="44"/>
      <c r="AJ320" s="44" t="s">
        <v>167</v>
      </c>
      <c r="AK320" s="44" t="s">
        <v>167</v>
      </c>
      <c r="AL320" s="44"/>
      <c r="AM320" s="44" t="s">
        <v>167</v>
      </c>
      <c r="AN320" s="44" t="s">
        <v>167</v>
      </c>
      <c r="AO320" s="44"/>
      <c r="AP320" s="44" t="s">
        <v>167</v>
      </c>
      <c r="AQ320" s="44" t="s">
        <v>167</v>
      </c>
      <c r="AR320" s="44"/>
      <c r="AS320" s="44" t="s">
        <v>167</v>
      </c>
      <c r="AT320" s="44" t="s">
        <v>167</v>
      </c>
      <c r="AU320" s="44"/>
      <c r="AV320" s="44" t="s">
        <v>167</v>
      </c>
      <c r="AW320" s="44" t="s">
        <v>167</v>
      </c>
      <c r="AX320" s="44"/>
      <c r="AY320" s="44" t="s">
        <v>167</v>
      </c>
      <c r="AZ320" s="44" t="s">
        <v>167</v>
      </c>
    </row>
    <row r="321" spans="1:52" s="49" customFormat="1" ht="13.2" x14ac:dyDescent="0.25">
      <c r="A321" s="44"/>
      <c r="B321" s="50" t="s">
        <v>343</v>
      </c>
      <c r="C321" s="72" t="s">
        <v>332</v>
      </c>
      <c r="D321" s="73">
        <v>81003</v>
      </c>
      <c r="E321" s="44" t="s">
        <v>167</v>
      </c>
      <c r="F321" s="44" t="s">
        <v>167</v>
      </c>
      <c r="G321" s="44" t="s">
        <v>167</v>
      </c>
      <c r="H321" s="44" t="s">
        <v>167</v>
      </c>
      <c r="I321" s="62"/>
      <c r="J321" s="44" t="s">
        <v>167</v>
      </c>
      <c r="K321" s="44" t="s">
        <v>167</v>
      </c>
      <c r="L321" s="44"/>
      <c r="M321" s="44" t="s">
        <v>167</v>
      </c>
      <c r="N321" s="44" t="s">
        <v>167</v>
      </c>
      <c r="O321" s="44"/>
      <c r="P321" s="44" t="s">
        <v>167</v>
      </c>
      <c r="Q321" s="44" t="s">
        <v>167</v>
      </c>
      <c r="R321" s="44"/>
      <c r="S321" s="44" t="s">
        <v>167</v>
      </c>
      <c r="T321" s="44" t="s">
        <v>167</v>
      </c>
      <c r="U321" s="44"/>
      <c r="V321" s="44" t="s">
        <v>167</v>
      </c>
      <c r="W321" s="44" t="s">
        <v>167</v>
      </c>
      <c r="X321" s="44"/>
      <c r="Y321" s="44" t="s">
        <v>167</v>
      </c>
      <c r="Z321" s="44" t="s">
        <v>167</v>
      </c>
      <c r="AA321" s="44"/>
      <c r="AB321" s="44" t="s">
        <v>167</v>
      </c>
      <c r="AC321" s="44" t="s">
        <v>167</v>
      </c>
      <c r="AD321" s="44" t="s">
        <v>167</v>
      </c>
      <c r="AE321" s="44" t="s">
        <v>167</v>
      </c>
      <c r="AF321" s="44"/>
      <c r="AG321" s="44">
        <v>3.71</v>
      </c>
      <c r="AH321" s="44" t="s">
        <v>167</v>
      </c>
      <c r="AI321" s="44"/>
      <c r="AJ321" s="44" t="s">
        <v>167</v>
      </c>
      <c r="AK321" s="44" t="s">
        <v>167</v>
      </c>
      <c r="AL321" s="44"/>
      <c r="AM321" s="44" t="s">
        <v>167</v>
      </c>
      <c r="AN321" s="44" t="s">
        <v>167</v>
      </c>
      <c r="AO321" s="44"/>
      <c r="AP321" s="44" t="s">
        <v>167</v>
      </c>
      <c r="AQ321" s="44" t="s">
        <v>167</v>
      </c>
      <c r="AR321" s="44"/>
      <c r="AS321" s="44" t="s">
        <v>167</v>
      </c>
      <c r="AT321" s="44" t="s">
        <v>167</v>
      </c>
      <c r="AU321" s="44"/>
      <c r="AV321" s="44" t="s">
        <v>167</v>
      </c>
      <c r="AW321" s="44" t="s">
        <v>167</v>
      </c>
      <c r="AX321" s="44"/>
      <c r="AY321" s="44" t="s">
        <v>167</v>
      </c>
      <c r="AZ321" s="44" t="s">
        <v>167</v>
      </c>
    </row>
    <row r="322" spans="1:52" s="49" customFormat="1" ht="39.6" x14ac:dyDescent="0.25">
      <c r="A322" s="44"/>
      <c r="B322" s="70" t="s">
        <v>344</v>
      </c>
      <c r="C322" s="72" t="s">
        <v>332</v>
      </c>
      <c r="D322" s="73">
        <v>216</v>
      </c>
      <c r="E322" s="44" t="s">
        <v>167</v>
      </c>
      <c r="F322" s="44" t="s">
        <v>167</v>
      </c>
      <c r="G322" s="44" t="s">
        <v>167</v>
      </c>
      <c r="H322" s="44" t="s">
        <v>167</v>
      </c>
      <c r="I322" s="62"/>
      <c r="J322" s="44" t="s">
        <v>167</v>
      </c>
      <c r="K322" s="44" t="s">
        <v>167</v>
      </c>
      <c r="L322" s="44"/>
      <c r="M322" s="44" t="s">
        <v>167</v>
      </c>
      <c r="N322" s="44" t="s">
        <v>167</v>
      </c>
      <c r="O322" s="44"/>
      <c r="P322" s="44" t="s">
        <v>167</v>
      </c>
      <c r="Q322" s="44" t="s">
        <v>167</v>
      </c>
      <c r="R322" s="44"/>
      <c r="S322" s="44" t="s">
        <v>167</v>
      </c>
      <c r="T322" s="44" t="s">
        <v>167</v>
      </c>
      <c r="U322" s="44"/>
      <c r="V322" s="44" t="s">
        <v>167</v>
      </c>
      <c r="W322" s="44" t="s">
        <v>167</v>
      </c>
      <c r="X322" s="44"/>
      <c r="Y322" s="44" t="s">
        <v>167</v>
      </c>
      <c r="Z322" s="44" t="s">
        <v>167</v>
      </c>
      <c r="AA322" s="44"/>
      <c r="AB322" s="44" t="s">
        <v>167</v>
      </c>
      <c r="AC322" s="44" t="s">
        <v>167</v>
      </c>
      <c r="AD322" s="44" t="s">
        <v>167</v>
      </c>
      <c r="AE322" s="44" t="s">
        <v>167</v>
      </c>
      <c r="AF322" s="44"/>
      <c r="AG322" s="44" t="s">
        <v>31</v>
      </c>
      <c r="AH322" s="44" t="s">
        <v>167</v>
      </c>
      <c r="AI322" s="44"/>
      <c r="AJ322" s="44" t="s">
        <v>167</v>
      </c>
      <c r="AK322" s="44" t="s">
        <v>167</v>
      </c>
      <c r="AL322" s="44"/>
      <c r="AM322" s="44" t="s">
        <v>167</v>
      </c>
      <c r="AN322" s="44" t="s">
        <v>167</v>
      </c>
      <c r="AO322" s="44"/>
      <c r="AP322" s="44" t="s">
        <v>167</v>
      </c>
      <c r="AQ322" s="44" t="s">
        <v>167</v>
      </c>
      <c r="AR322" s="44"/>
      <c r="AS322" s="44" t="s">
        <v>167</v>
      </c>
      <c r="AT322" s="44" t="s">
        <v>167</v>
      </c>
      <c r="AU322" s="44"/>
      <c r="AV322" s="44" t="s">
        <v>167</v>
      </c>
      <c r="AW322" s="44" t="s">
        <v>167</v>
      </c>
      <c r="AX322" s="44"/>
      <c r="AY322" s="44" t="s">
        <v>167</v>
      </c>
      <c r="AZ322" s="44" t="s">
        <v>167</v>
      </c>
    </row>
    <row r="323" spans="1:52" s="49" customFormat="1" ht="26.4" x14ac:dyDescent="0.25">
      <c r="A323" s="44"/>
      <c r="B323" s="70" t="s">
        <v>345</v>
      </c>
      <c r="C323" s="72" t="s">
        <v>332</v>
      </c>
      <c r="D323" s="73">
        <v>460</v>
      </c>
      <c r="E323" s="44" t="s">
        <v>167</v>
      </c>
      <c r="F323" s="44" t="s">
        <v>167</v>
      </c>
      <c r="G323" s="44" t="s">
        <v>167</v>
      </c>
      <c r="H323" s="44" t="s">
        <v>167</v>
      </c>
      <c r="I323" s="62"/>
      <c r="J323" s="44" t="s">
        <v>167</v>
      </c>
      <c r="K323" s="44" t="s">
        <v>167</v>
      </c>
      <c r="L323" s="44"/>
      <c r="M323" s="44" t="s">
        <v>167</v>
      </c>
      <c r="N323" s="44" t="s">
        <v>167</v>
      </c>
      <c r="O323" s="44"/>
      <c r="P323" s="44" t="s">
        <v>167</v>
      </c>
      <c r="Q323" s="44" t="s">
        <v>167</v>
      </c>
      <c r="R323" s="44"/>
      <c r="S323" s="44" t="s">
        <v>167</v>
      </c>
      <c r="T323" s="44" t="s">
        <v>167</v>
      </c>
      <c r="U323" s="44"/>
      <c r="V323" s="44" t="s">
        <v>167</v>
      </c>
      <c r="W323" s="44" t="s">
        <v>167</v>
      </c>
      <c r="X323" s="44"/>
      <c r="Y323" s="44" t="s">
        <v>167</v>
      </c>
      <c r="Z323" s="44" t="s">
        <v>167</v>
      </c>
      <c r="AA323" s="44"/>
      <c r="AB323" s="44" t="s">
        <v>167</v>
      </c>
      <c r="AC323" s="44" t="s">
        <v>167</v>
      </c>
      <c r="AD323" s="44" t="s">
        <v>167</v>
      </c>
      <c r="AE323" s="44" t="s">
        <v>167</v>
      </c>
      <c r="AF323" s="44"/>
      <c r="AG323" s="44" t="s">
        <v>31</v>
      </c>
      <c r="AH323" s="44" t="s">
        <v>167</v>
      </c>
      <c r="AI323" s="44"/>
      <c r="AJ323" s="44" t="s">
        <v>167</v>
      </c>
      <c r="AK323" s="44" t="s">
        <v>167</v>
      </c>
      <c r="AL323" s="44"/>
      <c r="AM323" s="44" t="s">
        <v>167</v>
      </c>
      <c r="AN323" s="44" t="s">
        <v>167</v>
      </c>
      <c r="AO323" s="44"/>
      <c r="AP323" s="44" t="s">
        <v>167</v>
      </c>
      <c r="AQ323" s="44" t="s">
        <v>167</v>
      </c>
      <c r="AR323" s="44"/>
      <c r="AS323" s="44" t="s">
        <v>167</v>
      </c>
      <c r="AT323" s="44" t="s">
        <v>167</v>
      </c>
      <c r="AU323" s="44"/>
      <c r="AV323" s="44" t="s">
        <v>167</v>
      </c>
      <c r="AW323" s="44" t="s">
        <v>167</v>
      </c>
      <c r="AX323" s="44"/>
      <c r="AY323" s="44" t="s">
        <v>167</v>
      </c>
      <c r="AZ323" s="44" t="s">
        <v>167</v>
      </c>
    </row>
    <row r="324" spans="1:52" s="49" customFormat="1" ht="39.6" x14ac:dyDescent="0.25">
      <c r="A324" s="44"/>
      <c r="B324" s="70" t="s">
        <v>346</v>
      </c>
      <c r="C324" s="72" t="s">
        <v>332</v>
      </c>
      <c r="D324" s="73">
        <v>470</v>
      </c>
      <c r="E324" s="44" t="s">
        <v>167</v>
      </c>
      <c r="F324" s="44" t="s">
        <v>167</v>
      </c>
      <c r="G324" s="44" t="s">
        <v>167</v>
      </c>
      <c r="H324" s="44" t="s">
        <v>167</v>
      </c>
      <c r="I324" s="62"/>
      <c r="J324" s="44" t="s">
        <v>167</v>
      </c>
      <c r="K324" s="44" t="s">
        <v>167</v>
      </c>
      <c r="L324" s="44"/>
      <c r="M324" s="44" t="s">
        <v>167</v>
      </c>
      <c r="N324" s="44" t="s">
        <v>167</v>
      </c>
      <c r="O324" s="44"/>
      <c r="P324" s="44" t="s">
        <v>167</v>
      </c>
      <c r="Q324" s="44" t="s">
        <v>167</v>
      </c>
      <c r="R324" s="44"/>
      <c r="S324" s="44" t="s">
        <v>167</v>
      </c>
      <c r="T324" s="44" t="s">
        <v>167</v>
      </c>
      <c r="U324" s="44"/>
      <c r="V324" s="44" t="s">
        <v>167</v>
      </c>
      <c r="W324" s="44" t="s">
        <v>167</v>
      </c>
      <c r="X324" s="44"/>
      <c r="Y324" s="44" t="s">
        <v>167</v>
      </c>
      <c r="Z324" s="44" t="s">
        <v>167</v>
      </c>
      <c r="AA324" s="44"/>
      <c r="AB324" s="44" t="s">
        <v>167</v>
      </c>
      <c r="AC324" s="44" t="s">
        <v>167</v>
      </c>
      <c r="AD324" s="44" t="s">
        <v>167</v>
      </c>
      <c r="AE324" s="44" t="s">
        <v>167</v>
      </c>
      <c r="AF324" s="44"/>
      <c r="AG324" s="44" t="s">
        <v>31</v>
      </c>
      <c r="AH324" s="44" t="s">
        <v>167</v>
      </c>
      <c r="AI324" s="44"/>
      <c r="AJ324" s="44" t="s">
        <v>167</v>
      </c>
      <c r="AK324" s="44" t="s">
        <v>167</v>
      </c>
      <c r="AL324" s="44"/>
      <c r="AM324" s="44" t="s">
        <v>167</v>
      </c>
      <c r="AN324" s="44" t="s">
        <v>167</v>
      </c>
      <c r="AO324" s="44"/>
      <c r="AP324" s="44" t="s">
        <v>167</v>
      </c>
      <c r="AQ324" s="44" t="s">
        <v>167</v>
      </c>
      <c r="AR324" s="44"/>
      <c r="AS324" s="44" t="s">
        <v>167</v>
      </c>
      <c r="AT324" s="44" t="s">
        <v>167</v>
      </c>
      <c r="AU324" s="44"/>
      <c r="AV324" s="44" t="s">
        <v>167</v>
      </c>
      <c r="AW324" s="44" t="s">
        <v>167</v>
      </c>
      <c r="AX324" s="44"/>
      <c r="AY324" s="44" t="s">
        <v>167</v>
      </c>
      <c r="AZ324" s="44" t="s">
        <v>167</v>
      </c>
    </row>
    <row r="325" spans="1:52" s="49" customFormat="1" ht="39.6" x14ac:dyDescent="0.25">
      <c r="A325" s="44"/>
      <c r="B325" s="70" t="s">
        <v>347</v>
      </c>
      <c r="C325" s="72" t="s">
        <v>332</v>
      </c>
      <c r="D325" s="73">
        <v>473</v>
      </c>
      <c r="E325" s="44" t="s">
        <v>167</v>
      </c>
      <c r="F325" s="44" t="s">
        <v>167</v>
      </c>
      <c r="G325" s="44" t="s">
        <v>167</v>
      </c>
      <c r="H325" s="44" t="s">
        <v>167</v>
      </c>
      <c r="I325" s="62"/>
      <c r="J325" s="44" t="s">
        <v>167</v>
      </c>
      <c r="K325" s="44" t="s">
        <v>167</v>
      </c>
      <c r="L325" s="44"/>
      <c r="M325" s="44" t="s">
        <v>167</v>
      </c>
      <c r="N325" s="44" t="s">
        <v>167</v>
      </c>
      <c r="O325" s="44"/>
      <c r="P325" s="44" t="s">
        <v>167</v>
      </c>
      <c r="Q325" s="44" t="s">
        <v>167</v>
      </c>
      <c r="R325" s="44"/>
      <c r="S325" s="44" t="s">
        <v>167</v>
      </c>
      <c r="T325" s="44" t="s">
        <v>167</v>
      </c>
      <c r="U325" s="44"/>
      <c r="V325" s="44" t="s">
        <v>167</v>
      </c>
      <c r="W325" s="44" t="s">
        <v>167</v>
      </c>
      <c r="X325" s="44"/>
      <c r="Y325" s="44" t="s">
        <v>167</v>
      </c>
      <c r="Z325" s="44" t="s">
        <v>167</v>
      </c>
      <c r="AA325" s="44"/>
      <c r="AB325" s="44" t="s">
        <v>167</v>
      </c>
      <c r="AC325" s="44" t="s">
        <v>167</v>
      </c>
      <c r="AD325" s="44" t="s">
        <v>167</v>
      </c>
      <c r="AE325" s="44" t="s">
        <v>167</v>
      </c>
      <c r="AF325" s="44"/>
      <c r="AG325" s="44" t="s">
        <v>31</v>
      </c>
      <c r="AH325" s="44" t="s">
        <v>167</v>
      </c>
      <c r="AI325" s="44"/>
      <c r="AJ325" s="44" t="s">
        <v>167</v>
      </c>
      <c r="AK325" s="44" t="s">
        <v>167</v>
      </c>
      <c r="AL325" s="44"/>
      <c r="AM325" s="44" t="s">
        <v>167</v>
      </c>
      <c r="AN325" s="44" t="s">
        <v>167</v>
      </c>
      <c r="AO325" s="44"/>
      <c r="AP325" s="44" t="s">
        <v>167</v>
      </c>
      <c r="AQ325" s="44" t="s">
        <v>167</v>
      </c>
      <c r="AR325" s="44"/>
      <c r="AS325" s="44" t="s">
        <v>167</v>
      </c>
      <c r="AT325" s="44" t="s">
        <v>167</v>
      </c>
      <c r="AU325" s="44"/>
      <c r="AV325" s="44" t="s">
        <v>167</v>
      </c>
      <c r="AW325" s="44" t="s">
        <v>167</v>
      </c>
      <c r="AX325" s="44"/>
      <c r="AY325" s="44" t="s">
        <v>167</v>
      </c>
      <c r="AZ325" s="44" t="s">
        <v>167</v>
      </c>
    </row>
    <row r="326" spans="1:52" s="49" customFormat="1" ht="39.6" x14ac:dyDescent="0.25">
      <c r="A326" s="44"/>
      <c r="B326" s="70" t="s">
        <v>348</v>
      </c>
      <c r="C326" s="72" t="s">
        <v>332</v>
      </c>
      <c r="D326" s="73">
        <v>743</v>
      </c>
      <c r="E326" s="44" t="s">
        <v>167</v>
      </c>
      <c r="F326" s="44" t="s">
        <v>167</v>
      </c>
      <c r="G326" s="44" t="s">
        <v>167</v>
      </c>
      <c r="H326" s="44" t="s">
        <v>167</v>
      </c>
      <c r="I326" s="62"/>
      <c r="J326" s="44" t="s">
        <v>167</v>
      </c>
      <c r="K326" s="44" t="s">
        <v>167</v>
      </c>
      <c r="L326" s="44"/>
      <c r="M326" s="44" t="s">
        <v>167</v>
      </c>
      <c r="N326" s="44" t="s">
        <v>167</v>
      </c>
      <c r="O326" s="44"/>
      <c r="P326" s="44" t="s">
        <v>167</v>
      </c>
      <c r="Q326" s="44" t="s">
        <v>167</v>
      </c>
      <c r="R326" s="44"/>
      <c r="S326" s="44" t="s">
        <v>167</v>
      </c>
      <c r="T326" s="44" t="s">
        <v>167</v>
      </c>
      <c r="U326" s="44"/>
      <c r="V326" s="44" t="s">
        <v>167</v>
      </c>
      <c r="W326" s="44" t="s">
        <v>167</v>
      </c>
      <c r="X326" s="44"/>
      <c r="Y326" s="44" t="s">
        <v>167</v>
      </c>
      <c r="Z326" s="44" t="s">
        <v>167</v>
      </c>
      <c r="AA326" s="44"/>
      <c r="AB326" s="44" t="s">
        <v>167</v>
      </c>
      <c r="AC326" s="44" t="s">
        <v>167</v>
      </c>
      <c r="AD326" s="44" t="s">
        <v>167</v>
      </c>
      <c r="AE326" s="44" t="s">
        <v>167</v>
      </c>
      <c r="AF326" s="44"/>
      <c r="AG326" s="44" t="s">
        <v>31</v>
      </c>
      <c r="AH326" s="44" t="s">
        <v>167</v>
      </c>
      <c r="AI326" s="44"/>
      <c r="AJ326" s="44" t="s">
        <v>167</v>
      </c>
      <c r="AK326" s="44" t="s">
        <v>167</v>
      </c>
      <c r="AL326" s="44"/>
      <c r="AM326" s="44" t="s">
        <v>167</v>
      </c>
      <c r="AN326" s="44" t="s">
        <v>167</v>
      </c>
      <c r="AO326" s="44"/>
      <c r="AP326" s="44" t="s">
        <v>167</v>
      </c>
      <c r="AQ326" s="44" t="s">
        <v>167</v>
      </c>
      <c r="AR326" s="44"/>
      <c r="AS326" s="44" t="s">
        <v>167</v>
      </c>
      <c r="AT326" s="44" t="s">
        <v>167</v>
      </c>
      <c r="AU326" s="44"/>
      <c r="AV326" s="44" t="s">
        <v>167</v>
      </c>
      <c r="AW326" s="44" t="s">
        <v>167</v>
      </c>
      <c r="AX326" s="44"/>
      <c r="AY326" s="44" t="s">
        <v>167</v>
      </c>
      <c r="AZ326" s="44" t="s">
        <v>167</v>
      </c>
    </row>
    <row r="327" spans="1:52" s="49" customFormat="1" ht="13.2" x14ac:dyDescent="0.25">
      <c r="A327" s="44"/>
      <c r="B327" s="70" t="s">
        <v>349</v>
      </c>
      <c r="C327" s="72" t="s">
        <v>332</v>
      </c>
      <c r="D327" s="73">
        <v>19120</v>
      </c>
      <c r="E327" s="44" t="s">
        <v>167</v>
      </c>
      <c r="F327" s="44" t="s">
        <v>167</v>
      </c>
      <c r="G327" s="44" t="s">
        <v>167</v>
      </c>
      <c r="H327" s="44" t="s">
        <v>167</v>
      </c>
      <c r="I327" s="62"/>
      <c r="J327" s="44" t="s">
        <v>167</v>
      </c>
      <c r="K327" s="44" t="s">
        <v>167</v>
      </c>
      <c r="L327" s="44"/>
      <c r="M327" s="44" t="s">
        <v>167</v>
      </c>
      <c r="N327" s="44" t="s">
        <v>167</v>
      </c>
      <c r="O327" s="44"/>
      <c r="P327" s="44" t="s">
        <v>167</v>
      </c>
      <c r="Q327" s="44" t="s">
        <v>167</v>
      </c>
      <c r="R327" s="44"/>
      <c r="S327" s="44" t="s">
        <v>167</v>
      </c>
      <c r="T327" s="44" t="s">
        <v>167</v>
      </c>
      <c r="U327" s="44"/>
      <c r="V327" s="44" t="s">
        <v>167</v>
      </c>
      <c r="W327" s="44" t="s">
        <v>167</v>
      </c>
      <c r="X327" s="44"/>
      <c r="Y327" s="44" t="s">
        <v>167</v>
      </c>
      <c r="Z327" s="44" t="s">
        <v>167</v>
      </c>
      <c r="AA327" s="44"/>
      <c r="AB327" s="44" t="s">
        <v>167</v>
      </c>
      <c r="AC327" s="44" t="s">
        <v>167</v>
      </c>
      <c r="AD327" s="44" t="s">
        <v>167</v>
      </c>
      <c r="AE327" s="44" t="s">
        <v>167</v>
      </c>
      <c r="AF327" s="44"/>
      <c r="AG327" s="44">
        <v>6315.48</v>
      </c>
      <c r="AH327" s="44" t="s">
        <v>167</v>
      </c>
      <c r="AI327" s="44"/>
      <c r="AJ327" s="44" t="s">
        <v>167</v>
      </c>
      <c r="AK327" s="44" t="s">
        <v>167</v>
      </c>
      <c r="AL327" s="44"/>
      <c r="AM327" s="44" t="s">
        <v>167</v>
      </c>
      <c r="AN327" s="44" t="s">
        <v>167</v>
      </c>
      <c r="AO327" s="44"/>
      <c r="AP327" s="44" t="s">
        <v>167</v>
      </c>
      <c r="AQ327" s="44" t="s">
        <v>167</v>
      </c>
      <c r="AR327" s="44"/>
      <c r="AS327" s="44" t="s">
        <v>167</v>
      </c>
      <c r="AT327" s="44" t="s">
        <v>167</v>
      </c>
      <c r="AU327" s="44"/>
      <c r="AV327" s="44" t="s">
        <v>167</v>
      </c>
      <c r="AW327" s="44" t="s">
        <v>167</v>
      </c>
      <c r="AX327" s="44"/>
      <c r="AY327" s="44" t="s">
        <v>167</v>
      </c>
      <c r="AZ327" s="44" t="s">
        <v>167</v>
      </c>
    </row>
    <row r="328" spans="1:52" s="49" customFormat="1" ht="13.2" x14ac:dyDescent="0.25">
      <c r="A328" s="44"/>
      <c r="B328" s="70" t="s">
        <v>350</v>
      </c>
      <c r="C328" s="72" t="s">
        <v>332</v>
      </c>
      <c r="D328" s="73">
        <v>29826</v>
      </c>
      <c r="E328" s="44" t="s">
        <v>167</v>
      </c>
      <c r="F328" s="44" t="s">
        <v>167</v>
      </c>
      <c r="G328" s="44" t="s">
        <v>167</v>
      </c>
      <c r="H328" s="44" t="s">
        <v>167</v>
      </c>
      <c r="I328" s="62"/>
      <c r="J328" s="44" t="s">
        <v>167</v>
      </c>
      <c r="K328" s="44" t="s">
        <v>167</v>
      </c>
      <c r="L328" s="44"/>
      <c r="M328" s="44" t="s">
        <v>167</v>
      </c>
      <c r="N328" s="44" t="s">
        <v>167</v>
      </c>
      <c r="O328" s="44"/>
      <c r="P328" s="44" t="s">
        <v>167</v>
      </c>
      <c r="Q328" s="44" t="s">
        <v>167</v>
      </c>
      <c r="R328" s="44"/>
      <c r="S328" s="44" t="s">
        <v>167</v>
      </c>
      <c r="T328" s="44" t="s">
        <v>167</v>
      </c>
      <c r="U328" s="44"/>
      <c r="V328" s="44" t="s">
        <v>167</v>
      </c>
      <c r="W328" s="44" t="s">
        <v>167</v>
      </c>
      <c r="X328" s="44"/>
      <c r="Y328" s="44" t="s">
        <v>167</v>
      </c>
      <c r="Z328" s="44" t="s">
        <v>167</v>
      </c>
      <c r="AA328" s="44"/>
      <c r="AB328" s="44" t="s">
        <v>167</v>
      </c>
      <c r="AC328" s="44" t="s">
        <v>167</v>
      </c>
      <c r="AD328" s="44" t="s">
        <v>167</v>
      </c>
      <c r="AE328" s="44" t="s">
        <v>167</v>
      </c>
      <c r="AF328" s="44"/>
      <c r="AG328" s="44">
        <v>0</v>
      </c>
      <c r="AH328" s="44" t="s">
        <v>167</v>
      </c>
      <c r="AI328" s="44"/>
      <c r="AJ328" s="44" t="s">
        <v>167</v>
      </c>
      <c r="AK328" s="44" t="s">
        <v>167</v>
      </c>
      <c r="AL328" s="44"/>
      <c r="AM328" s="44" t="s">
        <v>167</v>
      </c>
      <c r="AN328" s="44" t="s">
        <v>167</v>
      </c>
      <c r="AO328" s="44"/>
      <c r="AP328" s="44" t="s">
        <v>167</v>
      </c>
      <c r="AQ328" s="44" t="s">
        <v>167</v>
      </c>
      <c r="AR328" s="44"/>
      <c r="AS328" s="44" t="s">
        <v>167</v>
      </c>
      <c r="AT328" s="44" t="s">
        <v>167</v>
      </c>
      <c r="AU328" s="44"/>
      <c r="AV328" s="44" t="s">
        <v>167</v>
      </c>
      <c r="AW328" s="44" t="s">
        <v>167</v>
      </c>
      <c r="AX328" s="44"/>
      <c r="AY328" s="44" t="s">
        <v>167</v>
      </c>
      <c r="AZ328" s="44" t="s">
        <v>167</v>
      </c>
    </row>
    <row r="329" spans="1:52" s="49" customFormat="1" ht="13.2" x14ac:dyDescent="0.25">
      <c r="A329" s="44"/>
      <c r="B329" s="70" t="s">
        <v>351</v>
      </c>
      <c r="C329" s="72" t="s">
        <v>332</v>
      </c>
      <c r="D329" s="73">
        <v>29881</v>
      </c>
      <c r="E329" s="44" t="s">
        <v>167</v>
      </c>
      <c r="F329" s="44" t="s">
        <v>167</v>
      </c>
      <c r="G329" s="44" t="s">
        <v>167</v>
      </c>
      <c r="H329" s="44" t="s">
        <v>167</v>
      </c>
      <c r="I329" s="62"/>
      <c r="J329" s="44" t="s">
        <v>167</v>
      </c>
      <c r="K329" s="44" t="s">
        <v>167</v>
      </c>
      <c r="L329" s="44"/>
      <c r="M329" s="44" t="s">
        <v>167</v>
      </c>
      <c r="N329" s="44" t="s">
        <v>167</v>
      </c>
      <c r="O329" s="44"/>
      <c r="P329" s="44" t="s">
        <v>167</v>
      </c>
      <c r="Q329" s="44" t="s">
        <v>167</v>
      </c>
      <c r="R329" s="44"/>
      <c r="S329" s="44" t="s">
        <v>167</v>
      </c>
      <c r="T329" s="44" t="s">
        <v>167</v>
      </c>
      <c r="U329" s="44"/>
      <c r="V329" s="44" t="s">
        <v>167</v>
      </c>
      <c r="W329" s="44" t="s">
        <v>167</v>
      </c>
      <c r="X329" s="44"/>
      <c r="Y329" s="44" t="s">
        <v>167</v>
      </c>
      <c r="Z329" s="44" t="s">
        <v>167</v>
      </c>
      <c r="AA329" s="44"/>
      <c r="AB329" s="44" t="s">
        <v>167</v>
      </c>
      <c r="AC329" s="44" t="s">
        <v>167</v>
      </c>
      <c r="AD329" s="44" t="s">
        <v>167</v>
      </c>
      <c r="AE329" s="44" t="s">
        <v>167</v>
      </c>
      <c r="AF329" s="44"/>
      <c r="AG329" s="44">
        <v>5660.8</v>
      </c>
      <c r="AH329" s="44" t="s">
        <v>167</v>
      </c>
      <c r="AI329" s="44"/>
      <c r="AJ329" s="44" t="s">
        <v>167</v>
      </c>
      <c r="AK329" s="44" t="s">
        <v>167</v>
      </c>
      <c r="AL329" s="44"/>
      <c r="AM329" s="44" t="s">
        <v>167</v>
      </c>
      <c r="AN329" s="44" t="s">
        <v>167</v>
      </c>
      <c r="AO329" s="44"/>
      <c r="AP329" s="44" t="s">
        <v>167</v>
      </c>
      <c r="AQ329" s="44" t="s">
        <v>167</v>
      </c>
      <c r="AR329" s="44"/>
      <c r="AS329" s="44" t="s">
        <v>167</v>
      </c>
      <c r="AT329" s="44" t="s">
        <v>167</v>
      </c>
      <c r="AU329" s="44"/>
      <c r="AV329" s="44" t="s">
        <v>167</v>
      </c>
      <c r="AW329" s="44" t="s">
        <v>167</v>
      </c>
      <c r="AX329" s="44"/>
      <c r="AY329" s="44" t="s">
        <v>167</v>
      </c>
      <c r="AZ329" s="44" t="s">
        <v>167</v>
      </c>
    </row>
    <row r="330" spans="1:52" s="49" customFormat="1" ht="26.4" x14ac:dyDescent="0.25">
      <c r="A330" s="44"/>
      <c r="B330" s="70" t="s">
        <v>352</v>
      </c>
      <c r="C330" s="72" t="s">
        <v>332</v>
      </c>
      <c r="D330" s="73">
        <v>42820</v>
      </c>
      <c r="E330" s="44" t="s">
        <v>167</v>
      </c>
      <c r="F330" s="44" t="s">
        <v>167</v>
      </c>
      <c r="G330" s="44" t="s">
        <v>167</v>
      </c>
      <c r="H330" s="44" t="s">
        <v>167</v>
      </c>
      <c r="I330" s="62"/>
      <c r="J330" s="44" t="s">
        <v>167</v>
      </c>
      <c r="K330" s="44" t="s">
        <v>167</v>
      </c>
      <c r="L330" s="44"/>
      <c r="M330" s="44" t="s">
        <v>167</v>
      </c>
      <c r="N330" s="44" t="s">
        <v>167</v>
      </c>
      <c r="O330" s="44"/>
      <c r="P330" s="44" t="s">
        <v>167</v>
      </c>
      <c r="Q330" s="44" t="s">
        <v>167</v>
      </c>
      <c r="R330" s="44"/>
      <c r="S330" s="44" t="s">
        <v>167</v>
      </c>
      <c r="T330" s="44" t="s">
        <v>167</v>
      </c>
      <c r="U330" s="44"/>
      <c r="V330" s="44" t="s">
        <v>167</v>
      </c>
      <c r="W330" s="44" t="s">
        <v>167</v>
      </c>
      <c r="X330" s="44"/>
      <c r="Y330" s="44" t="s">
        <v>167</v>
      </c>
      <c r="Z330" s="44" t="s">
        <v>167</v>
      </c>
      <c r="AA330" s="44"/>
      <c r="AB330" s="44" t="s">
        <v>167</v>
      </c>
      <c r="AC330" s="44" t="s">
        <v>167</v>
      </c>
      <c r="AD330" s="44" t="s">
        <v>167</v>
      </c>
      <c r="AE330" s="44" t="s">
        <v>167</v>
      </c>
      <c r="AF330" s="44"/>
      <c r="AG330" s="44">
        <v>10172.1</v>
      </c>
      <c r="AH330" s="44" t="s">
        <v>167</v>
      </c>
      <c r="AI330" s="44"/>
      <c r="AJ330" s="44" t="s">
        <v>167</v>
      </c>
      <c r="AK330" s="44" t="s">
        <v>167</v>
      </c>
      <c r="AL330" s="44"/>
      <c r="AM330" s="44" t="s">
        <v>167</v>
      </c>
      <c r="AN330" s="44" t="s">
        <v>167</v>
      </c>
      <c r="AO330" s="44"/>
      <c r="AP330" s="44" t="s">
        <v>167</v>
      </c>
      <c r="AQ330" s="44" t="s">
        <v>167</v>
      </c>
      <c r="AR330" s="44"/>
      <c r="AS330" s="44" t="s">
        <v>167</v>
      </c>
      <c r="AT330" s="44" t="s">
        <v>167</v>
      </c>
      <c r="AU330" s="44"/>
      <c r="AV330" s="44" t="s">
        <v>167</v>
      </c>
      <c r="AW330" s="44" t="s">
        <v>167</v>
      </c>
      <c r="AX330" s="44"/>
      <c r="AY330" s="44" t="s">
        <v>167</v>
      </c>
      <c r="AZ330" s="44" t="s">
        <v>167</v>
      </c>
    </row>
    <row r="331" spans="1:52" s="49" customFormat="1" ht="26.4" x14ac:dyDescent="0.25">
      <c r="A331" s="44"/>
      <c r="B331" s="70" t="s">
        <v>353</v>
      </c>
      <c r="C331" s="72" t="s">
        <v>332</v>
      </c>
      <c r="D331" s="73">
        <v>43235</v>
      </c>
      <c r="E331" s="44" t="s">
        <v>167</v>
      </c>
      <c r="F331" s="44" t="s">
        <v>167</v>
      </c>
      <c r="G331" s="44" t="s">
        <v>167</v>
      </c>
      <c r="H331" s="44" t="s">
        <v>167</v>
      </c>
      <c r="I331" s="62"/>
      <c r="J331" s="44" t="s">
        <v>167</v>
      </c>
      <c r="K331" s="44" t="s">
        <v>167</v>
      </c>
      <c r="L331" s="44"/>
      <c r="M331" s="44" t="s">
        <v>167</v>
      </c>
      <c r="N331" s="44" t="s">
        <v>167</v>
      </c>
      <c r="O331" s="44"/>
      <c r="P331" s="44" t="s">
        <v>167</v>
      </c>
      <c r="Q331" s="44" t="s">
        <v>167</v>
      </c>
      <c r="R331" s="44"/>
      <c r="S331" s="44" t="s">
        <v>167</v>
      </c>
      <c r="T331" s="44" t="s">
        <v>167</v>
      </c>
      <c r="U331" s="44"/>
      <c r="V331" s="44" t="s">
        <v>167</v>
      </c>
      <c r="W331" s="44" t="s">
        <v>167</v>
      </c>
      <c r="X331" s="44"/>
      <c r="Y331" s="44" t="s">
        <v>167</v>
      </c>
      <c r="Z331" s="44" t="s">
        <v>167</v>
      </c>
      <c r="AA331" s="44"/>
      <c r="AB331" s="44" t="s">
        <v>167</v>
      </c>
      <c r="AC331" s="44" t="s">
        <v>167</v>
      </c>
      <c r="AD331" s="44" t="s">
        <v>167</v>
      </c>
      <c r="AE331" s="44" t="s">
        <v>167</v>
      </c>
      <c r="AF331" s="44"/>
      <c r="AG331" s="44">
        <v>1571.84</v>
      </c>
      <c r="AH331" s="44" t="s">
        <v>167</v>
      </c>
      <c r="AI331" s="44"/>
      <c r="AJ331" s="44" t="s">
        <v>167</v>
      </c>
      <c r="AK331" s="44" t="s">
        <v>167</v>
      </c>
      <c r="AL331" s="44"/>
      <c r="AM331" s="44" t="s">
        <v>167</v>
      </c>
      <c r="AN331" s="44" t="s">
        <v>167</v>
      </c>
      <c r="AO331" s="44"/>
      <c r="AP331" s="44" t="s">
        <v>167</v>
      </c>
      <c r="AQ331" s="44" t="s">
        <v>167</v>
      </c>
      <c r="AR331" s="44"/>
      <c r="AS331" s="44" t="s">
        <v>167</v>
      </c>
      <c r="AT331" s="44" t="s">
        <v>167</v>
      </c>
      <c r="AU331" s="44"/>
      <c r="AV331" s="44" t="s">
        <v>167</v>
      </c>
      <c r="AW331" s="44" t="s">
        <v>167</v>
      </c>
      <c r="AX331" s="44"/>
      <c r="AY331" s="44" t="s">
        <v>167</v>
      </c>
      <c r="AZ331" s="44" t="s">
        <v>167</v>
      </c>
    </row>
    <row r="332" spans="1:52" s="49" customFormat="1" ht="26.4" x14ac:dyDescent="0.25">
      <c r="A332" s="44"/>
      <c r="B332" s="70" t="s">
        <v>354</v>
      </c>
      <c r="C332" s="72" t="s">
        <v>332</v>
      </c>
      <c r="D332" s="73">
        <v>43239</v>
      </c>
      <c r="E332" s="44" t="s">
        <v>167</v>
      </c>
      <c r="F332" s="44" t="s">
        <v>167</v>
      </c>
      <c r="G332" s="44" t="s">
        <v>167</v>
      </c>
      <c r="H332" s="44" t="s">
        <v>167</v>
      </c>
      <c r="I332" s="62"/>
      <c r="J332" s="44" t="s">
        <v>167</v>
      </c>
      <c r="K332" s="44" t="s">
        <v>167</v>
      </c>
      <c r="L332" s="44"/>
      <c r="M332" s="44" t="s">
        <v>167</v>
      </c>
      <c r="N332" s="44" t="s">
        <v>167</v>
      </c>
      <c r="O332" s="44"/>
      <c r="P332" s="44" t="s">
        <v>167</v>
      </c>
      <c r="Q332" s="44" t="s">
        <v>167</v>
      </c>
      <c r="R332" s="44"/>
      <c r="S332" s="44" t="s">
        <v>167</v>
      </c>
      <c r="T332" s="44" t="s">
        <v>167</v>
      </c>
      <c r="U332" s="44"/>
      <c r="V332" s="44" t="s">
        <v>167</v>
      </c>
      <c r="W332" s="44" t="s">
        <v>167</v>
      </c>
      <c r="X332" s="44"/>
      <c r="Y332" s="44" t="s">
        <v>167</v>
      </c>
      <c r="Z332" s="44" t="s">
        <v>167</v>
      </c>
      <c r="AA332" s="44"/>
      <c r="AB332" s="44" t="s">
        <v>167</v>
      </c>
      <c r="AC332" s="44" t="s">
        <v>167</v>
      </c>
      <c r="AD332" s="44" t="s">
        <v>167</v>
      </c>
      <c r="AE332" s="44" t="s">
        <v>167</v>
      </c>
      <c r="AF332" s="44"/>
      <c r="AG332" s="44">
        <v>1571.84</v>
      </c>
      <c r="AH332" s="44" t="s">
        <v>167</v>
      </c>
      <c r="AI332" s="44"/>
      <c r="AJ332" s="44" t="s">
        <v>167</v>
      </c>
      <c r="AK332" s="44" t="s">
        <v>167</v>
      </c>
      <c r="AL332" s="44"/>
      <c r="AM332" s="44" t="s">
        <v>167</v>
      </c>
      <c r="AN332" s="44" t="s">
        <v>167</v>
      </c>
      <c r="AO332" s="44"/>
      <c r="AP332" s="44" t="s">
        <v>167</v>
      </c>
      <c r="AQ332" s="44" t="s">
        <v>167</v>
      </c>
      <c r="AR332" s="44"/>
      <c r="AS332" s="44" t="s">
        <v>167</v>
      </c>
      <c r="AT332" s="44" t="s">
        <v>167</v>
      </c>
      <c r="AU332" s="44"/>
      <c r="AV332" s="44" t="s">
        <v>167</v>
      </c>
      <c r="AW332" s="44" t="s">
        <v>167</v>
      </c>
      <c r="AX332" s="44"/>
      <c r="AY332" s="44" t="s">
        <v>167</v>
      </c>
      <c r="AZ332" s="44" t="s">
        <v>167</v>
      </c>
    </row>
    <row r="333" spans="1:52" s="49" customFormat="1" ht="13.2" x14ac:dyDescent="0.25">
      <c r="A333" s="44"/>
      <c r="B333" s="70" t="s">
        <v>355</v>
      </c>
      <c r="C333" s="72" t="s">
        <v>332</v>
      </c>
      <c r="D333" s="73">
        <v>45380</v>
      </c>
      <c r="E333" s="44" t="s">
        <v>167</v>
      </c>
      <c r="F333" s="44" t="s">
        <v>167</v>
      </c>
      <c r="G333" s="44" t="s">
        <v>167</v>
      </c>
      <c r="H333" s="44" t="s">
        <v>167</v>
      </c>
      <c r="I333" s="62"/>
      <c r="J333" s="44" t="s">
        <v>167</v>
      </c>
      <c r="K333" s="44" t="s">
        <v>167</v>
      </c>
      <c r="L333" s="44"/>
      <c r="M333" s="44" t="s">
        <v>167</v>
      </c>
      <c r="N333" s="44" t="s">
        <v>167</v>
      </c>
      <c r="O333" s="44"/>
      <c r="P333" s="44" t="s">
        <v>167</v>
      </c>
      <c r="Q333" s="44" t="s">
        <v>167</v>
      </c>
      <c r="R333" s="44"/>
      <c r="S333" s="44" t="s">
        <v>167</v>
      </c>
      <c r="T333" s="44" t="s">
        <v>167</v>
      </c>
      <c r="U333" s="44"/>
      <c r="V333" s="44" t="s">
        <v>167</v>
      </c>
      <c r="W333" s="44" t="s">
        <v>167</v>
      </c>
      <c r="X333" s="44"/>
      <c r="Y333" s="44" t="s">
        <v>167</v>
      </c>
      <c r="Z333" s="44" t="s">
        <v>167</v>
      </c>
      <c r="AA333" s="44"/>
      <c r="AB333" s="44" t="s">
        <v>167</v>
      </c>
      <c r="AC333" s="44" t="s">
        <v>167</v>
      </c>
      <c r="AD333" s="44" t="s">
        <v>167</v>
      </c>
      <c r="AE333" s="44" t="s">
        <v>167</v>
      </c>
      <c r="AF333" s="44"/>
      <c r="AG333" s="44">
        <v>2008.44</v>
      </c>
      <c r="AH333" s="44" t="s">
        <v>167</v>
      </c>
      <c r="AI333" s="44"/>
      <c r="AJ333" s="44" t="s">
        <v>167</v>
      </c>
      <c r="AK333" s="44" t="s">
        <v>167</v>
      </c>
      <c r="AL333" s="44"/>
      <c r="AM333" s="44" t="s">
        <v>167</v>
      </c>
      <c r="AN333" s="44" t="s">
        <v>167</v>
      </c>
      <c r="AO333" s="44"/>
      <c r="AP333" s="44" t="s">
        <v>167</v>
      </c>
      <c r="AQ333" s="44" t="s">
        <v>167</v>
      </c>
      <c r="AR333" s="44"/>
      <c r="AS333" s="44" t="s">
        <v>167</v>
      </c>
      <c r="AT333" s="44" t="s">
        <v>167</v>
      </c>
      <c r="AU333" s="44"/>
      <c r="AV333" s="44" t="s">
        <v>167</v>
      </c>
      <c r="AW333" s="44" t="s">
        <v>167</v>
      </c>
      <c r="AX333" s="44"/>
      <c r="AY333" s="44" t="s">
        <v>167</v>
      </c>
      <c r="AZ333" s="44" t="s">
        <v>167</v>
      </c>
    </row>
    <row r="334" spans="1:52" s="49" customFormat="1" ht="13.2" x14ac:dyDescent="0.25">
      <c r="A334" s="44"/>
      <c r="B334" s="50"/>
      <c r="C334" s="72" t="s">
        <v>332</v>
      </c>
      <c r="D334" s="73">
        <v>45385</v>
      </c>
      <c r="E334" s="44" t="s">
        <v>167</v>
      </c>
      <c r="F334" s="44" t="s">
        <v>167</v>
      </c>
      <c r="G334" s="44" t="s">
        <v>167</v>
      </c>
      <c r="H334" s="44" t="s">
        <v>167</v>
      </c>
      <c r="I334" s="62"/>
      <c r="J334" s="44" t="s">
        <v>167</v>
      </c>
      <c r="K334" s="44" t="s">
        <v>167</v>
      </c>
      <c r="L334" s="44"/>
      <c r="M334" s="44" t="s">
        <v>167</v>
      </c>
      <c r="N334" s="44" t="s">
        <v>167</v>
      </c>
      <c r="O334" s="44"/>
      <c r="P334" s="44" t="s">
        <v>167</v>
      </c>
      <c r="Q334" s="44" t="s">
        <v>167</v>
      </c>
      <c r="R334" s="44"/>
      <c r="S334" s="44" t="s">
        <v>167</v>
      </c>
      <c r="T334" s="44" t="s">
        <v>167</v>
      </c>
      <c r="U334" s="44"/>
      <c r="V334" s="44" t="s">
        <v>167</v>
      </c>
      <c r="W334" s="44" t="s">
        <v>167</v>
      </c>
      <c r="X334" s="44"/>
      <c r="Y334" s="44" t="s">
        <v>167</v>
      </c>
      <c r="Z334" s="44" t="s">
        <v>167</v>
      </c>
      <c r="AA334" s="44"/>
      <c r="AB334" s="44" t="s">
        <v>167</v>
      </c>
      <c r="AC334" s="44" t="s">
        <v>167</v>
      </c>
      <c r="AD334" s="44" t="s">
        <v>167</v>
      </c>
      <c r="AE334" s="44" t="s">
        <v>167</v>
      </c>
      <c r="AF334" s="44"/>
      <c r="AG334" s="44">
        <v>2008.44</v>
      </c>
      <c r="AH334" s="44" t="s">
        <v>167</v>
      </c>
      <c r="AI334" s="44"/>
      <c r="AJ334" s="44" t="s">
        <v>167</v>
      </c>
      <c r="AK334" s="44" t="s">
        <v>167</v>
      </c>
      <c r="AL334" s="44"/>
      <c r="AM334" s="44" t="s">
        <v>167</v>
      </c>
      <c r="AN334" s="44" t="s">
        <v>167</v>
      </c>
      <c r="AO334" s="44"/>
      <c r="AP334" s="44" t="s">
        <v>167</v>
      </c>
      <c r="AQ334" s="44" t="s">
        <v>167</v>
      </c>
      <c r="AR334" s="44"/>
      <c r="AS334" s="44" t="s">
        <v>167</v>
      </c>
      <c r="AT334" s="44" t="s">
        <v>167</v>
      </c>
      <c r="AU334" s="44"/>
      <c r="AV334" s="44" t="s">
        <v>167</v>
      </c>
      <c r="AW334" s="44" t="s">
        <v>167</v>
      </c>
      <c r="AX334" s="44"/>
      <c r="AY334" s="44" t="s">
        <v>167</v>
      </c>
      <c r="AZ334" s="44" t="s">
        <v>167</v>
      </c>
    </row>
    <row r="335" spans="1:52" s="49" customFormat="1" ht="26.4" x14ac:dyDescent="0.25">
      <c r="A335" s="44"/>
      <c r="B335" s="70" t="s">
        <v>356</v>
      </c>
      <c r="C335" s="72" t="s">
        <v>332</v>
      </c>
      <c r="D335" s="73">
        <v>45391</v>
      </c>
      <c r="E335" s="44" t="s">
        <v>167</v>
      </c>
      <c r="F335" s="44" t="s">
        <v>167</v>
      </c>
      <c r="G335" s="44" t="s">
        <v>167</v>
      </c>
      <c r="H335" s="44" t="s">
        <v>167</v>
      </c>
      <c r="I335" s="62"/>
      <c r="J335" s="44" t="s">
        <v>167</v>
      </c>
      <c r="K335" s="44" t="s">
        <v>167</v>
      </c>
      <c r="L335" s="44"/>
      <c r="M335" s="44" t="s">
        <v>167</v>
      </c>
      <c r="N335" s="44" t="s">
        <v>167</v>
      </c>
      <c r="O335" s="44"/>
      <c r="P335" s="44" t="s">
        <v>167</v>
      </c>
      <c r="Q335" s="44" t="s">
        <v>167</v>
      </c>
      <c r="R335" s="44"/>
      <c r="S335" s="44" t="s">
        <v>167</v>
      </c>
      <c r="T335" s="44" t="s">
        <v>167</v>
      </c>
      <c r="U335" s="44"/>
      <c r="V335" s="44" t="s">
        <v>167</v>
      </c>
      <c r="W335" s="44" t="s">
        <v>167</v>
      </c>
      <c r="X335" s="44"/>
      <c r="Y335" s="44" t="s">
        <v>167</v>
      </c>
      <c r="Z335" s="44" t="s">
        <v>167</v>
      </c>
      <c r="AA335" s="44"/>
      <c r="AB335" s="44" t="s">
        <v>167</v>
      </c>
      <c r="AC335" s="44" t="s">
        <v>167</v>
      </c>
      <c r="AD335" s="44" t="s">
        <v>167</v>
      </c>
      <c r="AE335" s="44" t="s">
        <v>167</v>
      </c>
      <c r="AF335" s="44"/>
      <c r="AG335" s="44">
        <v>2008.44</v>
      </c>
      <c r="AH335" s="44" t="s">
        <v>167</v>
      </c>
      <c r="AI335" s="44"/>
      <c r="AJ335" s="44" t="s">
        <v>167</v>
      </c>
      <c r="AK335" s="44" t="s">
        <v>167</v>
      </c>
      <c r="AL335" s="44"/>
      <c r="AM335" s="44" t="s">
        <v>167</v>
      </c>
      <c r="AN335" s="44" t="s">
        <v>167</v>
      </c>
      <c r="AO335" s="44"/>
      <c r="AP335" s="44" t="s">
        <v>167</v>
      </c>
      <c r="AQ335" s="44" t="s">
        <v>167</v>
      </c>
      <c r="AR335" s="44"/>
      <c r="AS335" s="44" t="s">
        <v>167</v>
      </c>
      <c r="AT335" s="44" t="s">
        <v>167</v>
      </c>
      <c r="AU335" s="44"/>
      <c r="AV335" s="44" t="s">
        <v>167</v>
      </c>
      <c r="AW335" s="44" t="s">
        <v>167</v>
      </c>
      <c r="AX335" s="44"/>
      <c r="AY335" s="44" t="s">
        <v>167</v>
      </c>
      <c r="AZ335" s="44" t="s">
        <v>167</v>
      </c>
    </row>
    <row r="336" spans="1:52" s="49" customFormat="1" ht="13.2" x14ac:dyDescent="0.25">
      <c r="A336" s="44"/>
      <c r="B336" s="70" t="s">
        <v>357</v>
      </c>
      <c r="C336" s="72" t="s">
        <v>332</v>
      </c>
      <c r="D336" s="73">
        <v>55700</v>
      </c>
      <c r="E336" s="44" t="s">
        <v>167</v>
      </c>
      <c r="F336" s="44" t="s">
        <v>167</v>
      </c>
      <c r="G336" s="44" t="s">
        <v>167</v>
      </c>
      <c r="H336" s="44" t="s">
        <v>167</v>
      </c>
      <c r="I336" s="62"/>
      <c r="J336" s="44" t="s">
        <v>167</v>
      </c>
      <c r="K336" s="44" t="s">
        <v>167</v>
      </c>
      <c r="L336" s="44"/>
      <c r="M336" s="44" t="s">
        <v>167</v>
      </c>
      <c r="N336" s="44" t="s">
        <v>167</v>
      </c>
      <c r="O336" s="44"/>
      <c r="P336" s="44" t="s">
        <v>167</v>
      </c>
      <c r="Q336" s="44" t="s">
        <v>167</v>
      </c>
      <c r="R336" s="44"/>
      <c r="S336" s="44" t="s">
        <v>167</v>
      </c>
      <c r="T336" s="44" t="s">
        <v>167</v>
      </c>
      <c r="U336" s="44"/>
      <c r="V336" s="44" t="s">
        <v>167</v>
      </c>
      <c r="W336" s="44" t="s">
        <v>167</v>
      </c>
      <c r="X336" s="44"/>
      <c r="Y336" s="44" t="s">
        <v>167</v>
      </c>
      <c r="Z336" s="44" t="s">
        <v>167</v>
      </c>
      <c r="AA336" s="44"/>
      <c r="AB336" s="44" t="s">
        <v>167</v>
      </c>
      <c r="AC336" s="44" t="s">
        <v>167</v>
      </c>
      <c r="AD336" s="44" t="s">
        <v>167</v>
      </c>
      <c r="AE336" s="44" t="s">
        <v>167</v>
      </c>
      <c r="AF336" s="44"/>
      <c r="AG336" s="44">
        <v>3585.98</v>
      </c>
      <c r="AH336" s="44" t="s">
        <v>167</v>
      </c>
      <c r="AI336" s="44"/>
      <c r="AJ336" s="44" t="s">
        <v>167</v>
      </c>
      <c r="AK336" s="44" t="s">
        <v>167</v>
      </c>
      <c r="AL336" s="44"/>
      <c r="AM336" s="44" t="s">
        <v>167</v>
      </c>
      <c r="AN336" s="44" t="s">
        <v>167</v>
      </c>
      <c r="AO336" s="44"/>
      <c r="AP336" s="44" t="s">
        <v>167</v>
      </c>
      <c r="AQ336" s="44" t="s">
        <v>167</v>
      </c>
      <c r="AR336" s="44"/>
      <c r="AS336" s="44" t="s">
        <v>167</v>
      </c>
      <c r="AT336" s="44" t="s">
        <v>167</v>
      </c>
      <c r="AU336" s="44"/>
      <c r="AV336" s="44" t="s">
        <v>167</v>
      </c>
      <c r="AW336" s="44" t="s">
        <v>167</v>
      </c>
      <c r="AX336" s="44"/>
      <c r="AY336" s="44" t="s">
        <v>167</v>
      </c>
      <c r="AZ336" s="44" t="s">
        <v>167</v>
      </c>
    </row>
    <row r="337" spans="1:52" s="49" customFormat="1" ht="26.4" x14ac:dyDescent="0.25">
      <c r="A337" s="44"/>
      <c r="B337" s="70" t="s">
        <v>358</v>
      </c>
      <c r="C337" s="72" t="s">
        <v>332</v>
      </c>
      <c r="D337" s="73">
        <v>55866</v>
      </c>
      <c r="E337" s="44" t="s">
        <v>167</v>
      </c>
      <c r="F337" s="44" t="s">
        <v>167</v>
      </c>
      <c r="G337" s="44" t="s">
        <v>167</v>
      </c>
      <c r="H337" s="44" t="s">
        <v>167</v>
      </c>
      <c r="I337" s="62"/>
      <c r="J337" s="44" t="s">
        <v>167</v>
      </c>
      <c r="K337" s="44" t="s">
        <v>167</v>
      </c>
      <c r="L337" s="44"/>
      <c r="M337" s="44" t="s">
        <v>167</v>
      </c>
      <c r="N337" s="44" t="s">
        <v>167</v>
      </c>
      <c r="O337" s="44"/>
      <c r="P337" s="44" t="s">
        <v>167</v>
      </c>
      <c r="Q337" s="44" t="s">
        <v>167</v>
      </c>
      <c r="R337" s="44"/>
      <c r="S337" s="44" t="s">
        <v>167</v>
      </c>
      <c r="T337" s="44" t="s">
        <v>167</v>
      </c>
      <c r="U337" s="44"/>
      <c r="V337" s="44" t="s">
        <v>167</v>
      </c>
      <c r="W337" s="44" t="s">
        <v>167</v>
      </c>
      <c r="X337" s="44"/>
      <c r="Y337" s="44" t="s">
        <v>167</v>
      </c>
      <c r="Z337" s="44" t="s">
        <v>167</v>
      </c>
      <c r="AA337" s="44"/>
      <c r="AB337" s="44" t="s">
        <v>167</v>
      </c>
      <c r="AC337" s="44" t="s">
        <v>167</v>
      </c>
      <c r="AD337" s="44" t="s">
        <v>167</v>
      </c>
      <c r="AE337" s="44" t="s">
        <v>167</v>
      </c>
      <c r="AF337" s="44"/>
      <c r="AG337" s="44">
        <v>17815.32</v>
      </c>
      <c r="AH337" s="44" t="s">
        <v>167</v>
      </c>
      <c r="AI337" s="44"/>
      <c r="AJ337" s="44" t="s">
        <v>167</v>
      </c>
      <c r="AK337" s="44" t="s">
        <v>167</v>
      </c>
      <c r="AL337" s="44"/>
      <c r="AM337" s="44" t="s">
        <v>167</v>
      </c>
      <c r="AN337" s="44" t="s">
        <v>167</v>
      </c>
      <c r="AO337" s="44"/>
      <c r="AP337" s="44" t="s">
        <v>167</v>
      </c>
      <c r="AQ337" s="44" t="s">
        <v>167</v>
      </c>
      <c r="AR337" s="44"/>
      <c r="AS337" s="44" t="s">
        <v>167</v>
      </c>
      <c r="AT337" s="44" t="s">
        <v>167</v>
      </c>
      <c r="AU337" s="44"/>
      <c r="AV337" s="44" t="s">
        <v>167</v>
      </c>
      <c r="AW337" s="44" t="s">
        <v>167</v>
      </c>
      <c r="AX337" s="44"/>
      <c r="AY337" s="44" t="s">
        <v>167</v>
      </c>
      <c r="AZ337" s="44" t="s">
        <v>167</v>
      </c>
    </row>
    <row r="338" spans="1:52" s="49" customFormat="1" ht="26.4" x14ac:dyDescent="0.25">
      <c r="A338" s="44"/>
      <c r="B338" s="70" t="s">
        <v>359</v>
      </c>
      <c r="C338" s="72" t="s">
        <v>332</v>
      </c>
      <c r="D338" s="73">
        <v>59510</v>
      </c>
      <c r="E338" s="44" t="s">
        <v>167</v>
      </c>
      <c r="F338" s="44" t="s">
        <v>167</v>
      </c>
      <c r="G338" s="44" t="s">
        <v>167</v>
      </c>
      <c r="H338" s="44" t="s">
        <v>167</v>
      </c>
      <c r="I338" s="62"/>
      <c r="J338" s="44" t="s">
        <v>167</v>
      </c>
      <c r="K338" s="44" t="s">
        <v>167</v>
      </c>
      <c r="L338" s="44"/>
      <c r="M338" s="44" t="s">
        <v>167</v>
      </c>
      <c r="N338" s="44" t="s">
        <v>167</v>
      </c>
      <c r="O338" s="44"/>
      <c r="P338" s="44" t="s">
        <v>167</v>
      </c>
      <c r="Q338" s="44" t="s">
        <v>167</v>
      </c>
      <c r="R338" s="44"/>
      <c r="S338" s="44" t="s">
        <v>167</v>
      </c>
      <c r="T338" s="44" t="s">
        <v>167</v>
      </c>
      <c r="U338" s="44"/>
      <c r="V338" s="44" t="s">
        <v>167</v>
      </c>
      <c r="W338" s="44" t="s">
        <v>167</v>
      </c>
      <c r="X338" s="44"/>
      <c r="Y338" s="44" t="s">
        <v>167</v>
      </c>
      <c r="Z338" s="44" t="s">
        <v>167</v>
      </c>
      <c r="AA338" s="44"/>
      <c r="AB338" s="44" t="s">
        <v>167</v>
      </c>
      <c r="AC338" s="44" t="s">
        <v>167</v>
      </c>
      <c r="AD338" s="44" t="s">
        <v>167</v>
      </c>
      <c r="AE338" s="44" t="s">
        <v>167</v>
      </c>
      <c r="AF338" s="44"/>
      <c r="AG338" s="44">
        <v>4644.6000000000004</v>
      </c>
      <c r="AH338" s="44" t="s">
        <v>167</v>
      </c>
      <c r="AI338" s="44"/>
      <c r="AJ338" s="44" t="s">
        <v>167</v>
      </c>
      <c r="AK338" s="44" t="s">
        <v>167</v>
      </c>
      <c r="AL338" s="44"/>
      <c r="AM338" s="44" t="s">
        <v>167</v>
      </c>
      <c r="AN338" s="44" t="s">
        <v>167</v>
      </c>
      <c r="AO338" s="44"/>
      <c r="AP338" s="44" t="s">
        <v>167</v>
      </c>
      <c r="AQ338" s="44" t="s">
        <v>167</v>
      </c>
      <c r="AR338" s="44"/>
      <c r="AS338" s="44" t="s">
        <v>167</v>
      </c>
      <c r="AT338" s="44" t="s">
        <v>167</v>
      </c>
      <c r="AU338" s="44"/>
      <c r="AV338" s="44" t="s">
        <v>167</v>
      </c>
      <c r="AW338" s="44" t="s">
        <v>167</v>
      </c>
      <c r="AX338" s="44"/>
      <c r="AY338" s="44" t="s">
        <v>167</v>
      </c>
      <c r="AZ338" s="44" t="s">
        <v>167</v>
      </c>
    </row>
    <row r="339" spans="1:52" s="49" customFormat="1" ht="39.6" x14ac:dyDescent="0.25">
      <c r="A339" s="44"/>
      <c r="B339" s="70" t="s">
        <v>360</v>
      </c>
      <c r="C339" s="72" t="s">
        <v>332</v>
      </c>
      <c r="D339" s="73">
        <v>59610</v>
      </c>
      <c r="E339" s="44" t="s">
        <v>167</v>
      </c>
      <c r="F339" s="44" t="s">
        <v>167</v>
      </c>
      <c r="G339" s="44" t="s">
        <v>167</v>
      </c>
      <c r="H339" s="44" t="s">
        <v>167</v>
      </c>
      <c r="I339" s="62"/>
      <c r="J339" s="44" t="s">
        <v>167</v>
      </c>
      <c r="K339" s="44" t="s">
        <v>167</v>
      </c>
      <c r="L339" s="44"/>
      <c r="M339" s="44" t="s">
        <v>167</v>
      </c>
      <c r="N339" s="44" t="s">
        <v>167</v>
      </c>
      <c r="O339" s="44"/>
      <c r="P339" s="44" t="s">
        <v>167</v>
      </c>
      <c r="Q339" s="44" t="s">
        <v>167</v>
      </c>
      <c r="R339" s="44"/>
      <c r="S339" s="44" t="s">
        <v>167</v>
      </c>
      <c r="T339" s="44" t="s">
        <v>167</v>
      </c>
      <c r="U339" s="44"/>
      <c r="V339" s="44" t="s">
        <v>167</v>
      </c>
      <c r="W339" s="44" t="s">
        <v>167</v>
      </c>
      <c r="X339" s="44"/>
      <c r="Y339" s="44" t="s">
        <v>167</v>
      </c>
      <c r="Z339" s="44" t="s">
        <v>167</v>
      </c>
      <c r="AA339" s="44"/>
      <c r="AB339" s="44" t="s">
        <v>167</v>
      </c>
      <c r="AC339" s="44" t="s">
        <v>167</v>
      </c>
      <c r="AD339" s="44" t="s">
        <v>167</v>
      </c>
      <c r="AE339" s="44" t="s">
        <v>167</v>
      </c>
      <c r="AF339" s="44"/>
      <c r="AG339" s="44">
        <v>4406.7</v>
      </c>
      <c r="AH339" s="44" t="s">
        <v>167</v>
      </c>
      <c r="AI339" s="44"/>
      <c r="AJ339" s="44" t="s">
        <v>167</v>
      </c>
      <c r="AK339" s="44" t="s">
        <v>167</v>
      </c>
      <c r="AL339" s="44"/>
      <c r="AM339" s="44" t="s">
        <v>167</v>
      </c>
      <c r="AN339" s="44" t="s">
        <v>167</v>
      </c>
      <c r="AO339" s="44"/>
      <c r="AP339" s="44" t="s">
        <v>167</v>
      </c>
      <c r="AQ339" s="44" t="s">
        <v>167</v>
      </c>
      <c r="AR339" s="44"/>
      <c r="AS339" s="44" t="s">
        <v>167</v>
      </c>
      <c r="AT339" s="44" t="s">
        <v>167</v>
      </c>
      <c r="AU339" s="44"/>
      <c r="AV339" s="44" t="s">
        <v>167</v>
      </c>
      <c r="AW339" s="44" t="s">
        <v>167</v>
      </c>
      <c r="AX339" s="44"/>
      <c r="AY339" s="44" t="s">
        <v>167</v>
      </c>
      <c r="AZ339" s="44" t="s">
        <v>167</v>
      </c>
    </row>
    <row r="340" spans="1:52" s="49" customFormat="1" ht="26.4" x14ac:dyDescent="0.25">
      <c r="A340" s="44"/>
      <c r="B340" s="70" t="s">
        <v>361</v>
      </c>
      <c r="C340" s="72" t="s">
        <v>332</v>
      </c>
      <c r="D340" s="73">
        <v>62322</v>
      </c>
      <c r="E340" s="44" t="s">
        <v>167</v>
      </c>
      <c r="F340" s="44" t="s">
        <v>167</v>
      </c>
      <c r="G340" s="44" t="s">
        <v>167</v>
      </c>
      <c r="H340" s="44" t="s">
        <v>167</v>
      </c>
      <c r="I340" s="62"/>
      <c r="J340" s="44" t="s">
        <v>167</v>
      </c>
      <c r="K340" s="44" t="s">
        <v>167</v>
      </c>
      <c r="L340" s="44"/>
      <c r="M340" s="44" t="s">
        <v>167</v>
      </c>
      <c r="N340" s="44" t="s">
        <v>167</v>
      </c>
      <c r="O340" s="44"/>
      <c r="P340" s="44" t="s">
        <v>167</v>
      </c>
      <c r="Q340" s="44" t="s">
        <v>167</v>
      </c>
      <c r="R340" s="44"/>
      <c r="S340" s="44" t="s">
        <v>167</v>
      </c>
      <c r="T340" s="44" t="s">
        <v>167</v>
      </c>
      <c r="U340" s="44"/>
      <c r="V340" s="44" t="s">
        <v>167</v>
      </c>
      <c r="W340" s="44" t="s">
        <v>167</v>
      </c>
      <c r="X340" s="44"/>
      <c r="Y340" s="44" t="s">
        <v>167</v>
      </c>
      <c r="Z340" s="44" t="s">
        <v>167</v>
      </c>
      <c r="AA340" s="44"/>
      <c r="AB340" s="44" t="s">
        <v>167</v>
      </c>
      <c r="AC340" s="44" t="s">
        <v>167</v>
      </c>
      <c r="AD340" s="44" t="s">
        <v>167</v>
      </c>
      <c r="AE340" s="44" t="s">
        <v>167</v>
      </c>
      <c r="AF340" s="44"/>
      <c r="AG340" s="44">
        <v>1250.0999999999999</v>
      </c>
      <c r="AH340" s="44" t="s">
        <v>167</v>
      </c>
      <c r="AI340" s="44"/>
      <c r="AJ340" s="44" t="s">
        <v>167</v>
      </c>
      <c r="AK340" s="44" t="s">
        <v>167</v>
      </c>
      <c r="AL340" s="44"/>
      <c r="AM340" s="44" t="s">
        <v>167</v>
      </c>
      <c r="AN340" s="44" t="s">
        <v>167</v>
      </c>
      <c r="AO340" s="44"/>
      <c r="AP340" s="44" t="s">
        <v>167</v>
      </c>
      <c r="AQ340" s="44" t="s">
        <v>167</v>
      </c>
      <c r="AR340" s="44"/>
      <c r="AS340" s="44" t="s">
        <v>167</v>
      </c>
      <c r="AT340" s="44" t="s">
        <v>167</v>
      </c>
      <c r="AU340" s="44"/>
      <c r="AV340" s="44" t="s">
        <v>167</v>
      </c>
      <c r="AW340" s="44" t="s">
        <v>167</v>
      </c>
      <c r="AX340" s="44"/>
      <c r="AY340" s="44" t="s">
        <v>167</v>
      </c>
      <c r="AZ340" s="44" t="s">
        <v>167</v>
      </c>
    </row>
    <row r="341" spans="1:52" s="49" customFormat="1" ht="26.4" x14ac:dyDescent="0.25">
      <c r="A341" s="44"/>
      <c r="B341" s="70" t="s">
        <v>361</v>
      </c>
      <c r="C341" s="72" t="s">
        <v>332</v>
      </c>
      <c r="D341" s="73">
        <v>62323</v>
      </c>
      <c r="E341" s="44" t="s">
        <v>167</v>
      </c>
      <c r="F341" s="44" t="s">
        <v>167</v>
      </c>
      <c r="G341" s="44" t="s">
        <v>167</v>
      </c>
      <c r="H341" s="44" t="s">
        <v>167</v>
      </c>
      <c r="I341" s="62"/>
      <c r="J341" s="44" t="s">
        <v>167</v>
      </c>
      <c r="K341" s="44" t="s">
        <v>167</v>
      </c>
      <c r="L341" s="44"/>
      <c r="M341" s="44" t="s">
        <v>167</v>
      </c>
      <c r="N341" s="44" t="s">
        <v>167</v>
      </c>
      <c r="O341" s="44"/>
      <c r="P341" s="44" t="s">
        <v>167</v>
      </c>
      <c r="Q341" s="44" t="s">
        <v>167</v>
      </c>
      <c r="R341" s="44"/>
      <c r="S341" s="44" t="s">
        <v>167</v>
      </c>
      <c r="T341" s="44" t="s">
        <v>167</v>
      </c>
      <c r="U341" s="44"/>
      <c r="V341" s="44" t="s">
        <v>167</v>
      </c>
      <c r="W341" s="44" t="s">
        <v>167</v>
      </c>
      <c r="X341" s="44"/>
      <c r="Y341" s="44" t="s">
        <v>167</v>
      </c>
      <c r="Z341" s="44" t="s">
        <v>167</v>
      </c>
      <c r="AA341" s="44"/>
      <c r="AB341" s="44" t="s">
        <v>167</v>
      </c>
      <c r="AC341" s="44" t="s">
        <v>167</v>
      </c>
      <c r="AD341" s="44" t="s">
        <v>167</v>
      </c>
      <c r="AE341" s="44" t="s">
        <v>167</v>
      </c>
      <c r="AF341" s="44"/>
      <c r="AG341" s="44">
        <v>1250.0999999999999</v>
      </c>
      <c r="AH341" s="44" t="s">
        <v>167</v>
      </c>
      <c r="AI341" s="44"/>
      <c r="AJ341" s="44" t="s">
        <v>167</v>
      </c>
      <c r="AK341" s="44" t="s">
        <v>167</v>
      </c>
      <c r="AL341" s="44"/>
      <c r="AM341" s="44" t="s">
        <v>167</v>
      </c>
      <c r="AN341" s="44" t="s">
        <v>167</v>
      </c>
      <c r="AO341" s="44"/>
      <c r="AP341" s="44" t="s">
        <v>167</v>
      </c>
      <c r="AQ341" s="44" t="s">
        <v>167</v>
      </c>
      <c r="AR341" s="44"/>
      <c r="AS341" s="44" t="s">
        <v>167</v>
      </c>
      <c r="AT341" s="44" t="s">
        <v>167</v>
      </c>
      <c r="AU341" s="44"/>
      <c r="AV341" s="44" t="s">
        <v>167</v>
      </c>
      <c r="AW341" s="44" t="s">
        <v>167</v>
      </c>
      <c r="AX341" s="44"/>
      <c r="AY341" s="44" t="s">
        <v>167</v>
      </c>
      <c r="AZ341" s="44" t="s">
        <v>167</v>
      </c>
    </row>
    <row r="342" spans="1:52" s="49" customFormat="1" ht="26.4" x14ac:dyDescent="0.25">
      <c r="A342" s="44"/>
      <c r="B342" s="70" t="s">
        <v>362</v>
      </c>
      <c r="C342" s="72" t="s">
        <v>332</v>
      </c>
      <c r="D342" s="73">
        <v>64483</v>
      </c>
      <c r="E342" s="44" t="s">
        <v>167</v>
      </c>
      <c r="F342" s="44" t="s">
        <v>167</v>
      </c>
      <c r="G342" s="44" t="s">
        <v>167</v>
      </c>
      <c r="H342" s="44" t="s">
        <v>167</v>
      </c>
      <c r="I342" s="62"/>
      <c r="J342" s="44" t="s">
        <v>167</v>
      </c>
      <c r="K342" s="44" t="s">
        <v>167</v>
      </c>
      <c r="L342" s="44"/>
      <c r="M342" s="44" t="s">
        <v>167</v>
      </c>
      <c r="N342" s="44" t="s">
        <v>167</v>
      </c>
      <c r="O342" s="44"/>
      <c r="P342" s="44" t="s">
        <v>167</v>
      </c>
      <c r="Q342" s="44" t="s">
        <v>167</v>
      </c>
      <c r="R342" s="44"/>
      <c r="S342" s="44" t="s">
        <v>167</v>
      </c>
      <c r="T342" s="44" t="s">
        <v>167</v>
      </c>
      <c r="U342" s="44"/>
      <c r="V342" s="44" t="s">
        <v>167</v>
      </c>
      <c r="W342" s="44" t="s">
        <v>167</v>
      </c>
      <c r="X342" s="44"/>
      <c r="Y342" s="44" t="s">
        <v>167</v>
      </c>
      <c r="Z342" s="44" t="s">
        <v>167</v>
      </c>
      <c r="AA342" s="44"/>
      <c r="AB342" s="44" t="s">
        <v>167</v>
      </c>
      <c r="AC342" s="44" t="s">
        <v>167</v>
      </c>
      <c r="AD342" s="44" t="s">
        <v>167</v>
      </c>
      <c r="AE342" s="44" t="s">
        <v>167</v>
      </c>
      <c r="AF342" s="44"/>
      <c r="AG342" s="44">
        <v>1624.1</v>
      </c>
      <c r="AH342" s="44" t="s">
        <v>167</v>
      </c>
      <c r="AI342" s="44"/>
      <c r="AJ342" s="44" t="s">
        <v>167</v>
      </c>
      <c r="AK342" s="44" t="s">
        <v>167</v>
      </c>
      <c r="AL342" s="44"/>
      <c r="AM342" s="44" t="s">
        <v>167</v>
      </c>
      <c r="AN342" s="44" t="s">
        <v>167</v>
      </c>
      <c r="AO342" s="44"/>
      <c r="AP342" s="44" t="s">
        <v>167</v>
      </c>
      <c r="AQ342" s="44" t="s">
        <v>167</v>
      </c>
      <c r="AR342" s="44"/>
      <c r="AS342" s="44" t="s">
        <v>167</v>
      </c>
      <c r="AT342" s="44" t="s">
        <v>167</v>
      </c>
      <c r="AU342" s="44"/>
      <c r="AV342" s="44" t="s">
        <v>167</v>
      </c>
      <c r="AW342" s="44" t="s">
        <v>167</v>
      </c>
      <c r="AX342" s="44"/>
      <c r="AY342" s="44" t="s">
        <v>167</v>
      </c>
      <c r="AZ342" s="44" t="s">
        <v>167</v>
      </c>
    </row>
    <row r="343" spans="1:52" s="49" customFormat="1" ht="26.4" x14ac:dyDescent="0.25">
      <c r="A343" s="44"/>
      <c r="B343" s="70" t="s">
        <v>363</v>
      </c>
      <c r="C343" s="72" t="s">
        <v>332</v>
      </c>
      <c r="D343" s="73">
        <v>66821</v>
      </c>
      <c r="E343" s="44" t="s">
        <v>167</v>
      </c>
      <c r="F343" s="44" t="s">
        <v>167</v>
      </c>
      <c r="G343" s="44" t="s">
        <v>167</v>
      </c>
      <c r="H343" s="44" t="s">
        <v>167</v>
      </c>
      <c r="I343" s="62"/>
      <c r="J343" s="44" t="s">
        <v>167</v>
      </c>
      <c r="K343" s="44" t="s">
        <v>167</v>
      </c>
      <c r="L343" s="44"/>
      <c r="M343" s="44" t="s">
        <v>167</v>
      </c>
      <c r="N343" s="44" t="s">
        <v>167</v>
      </c>
      <c r="O343" s="44"/>
      <c r="P343" s="44" t="s">
        <v>167</v>
      </c>
      <c r="Q343" s="44" t="s">
        <v>167</v>
      </c>
      <c r="R343" s="44"/>
      <c r="S343" s="44" t="s">
        <v>167</v>
      </c>
      <c r="T343" s="44" t="s">
        <v>167</v>
      </c>
      <c r="U343" s="44"/>
      <c r="V343" s="44" t="s">
        <v>167</v>
      </c>
      <c r="W343" s="44" t="s">
        <v>167</v>
      </c>
      <c r="X343" s="44"/>
      <c r="Y343" s="44" t="s">
        <v>167</v>
      </c>
      <c r="Z343" s="44" t="s">
        <v>167</v>
      </c>
      <c r="AA343" s="44"/>
      <c r="AB343" s="44" t="s">
        <v>167</v>
      </c>
      <c r="AC343" s="44" t="s">
        <v>167</v>
      </c>
      <c r="AD343" s="44" t="s">
        <v>167</v>
      </c>
      <c r="AE343" s="44" t="s">
        <v>167</v>
      </c>
      <c r="AF343" s="44"/>
      <c r="AG343" s="44">
        <v>1013.86</v>
      </c>
      <c r="AH343" s="44" t="s">
        <v>167</v>
      </c>
      <c r="AI343" s="44"/>
      <c r="AJ343" s="44" t="s">
        <v>167</v>
      </c>
      <c r="AK343" s="44" t="s">
        <v>167</v>
      </c>
      <c r="AL343" s="44"/>
      <c r="AM343" s="44" t="s">
        <v>167</v>
      </c>
      <c r="AN343" s="44" t="s">
        <v>167</v>
      </c>
      <c r="AO343" s="44"/>
      <c r="AP343" s="44" t="s">
        <v>167</v>
      </c>
      <c r="AQ343" s="44" t="s">
        <v>167</v>
      </c>
      <c r="AR343" s="44"/>
      <c r="AS343" s="44" t="s">
        <v>167</v>
      </c>
      <c r="AT343" s="44" t="s">
        <v>167</v>
      </c>
      <c r="AU343" s="44"/>
      <c r="AV343" s="44" t="s">
        <v>167</v>
      </c>
      <c r="AW343" s="44" t="s">
        <v>167</v>
      </c>
      <c r="AX343" s="44"/>
      <c r="AY343" s="44" t="s">
        <v>167</v>
      </c>
      <c r="AZ343" s="44" t="s">
        <v>167</v>
      </c>
    </row>
    <row r="344" spans="1:52" s="49" customFormat="1" ht="13.2" x14ac:dyDescent="0.25">
      <c r="A344" s="44"/>
      <c r="B344" s="70" t="s">
        <v>364</v>
      </c>
      <c r="C344" s="72" t="s">
        <v>332</v>
      </c>
      <c r="D344" s="73">
        <v>66984</v>
      </c>
      <c r="E344" s="44" t="s">
        <v>167</v>
      </c>
      <c r="F344" s="44" t="s">
        <v>167</v>
      </c>
      <c r="G344" s="44" t="s">
        <v>167</v>
      </c>
      <c r="H344" s="44" t="s">
        <v>167</v>
      </c>
      <c r="I344" s="62"/>
      <c r="J344" s="44" t="s">
        <v>167</v>
      </c>
      <c r="K344" s="44" t="s">
        <v>167</v>
      </c>
      <c r="L344" s="44"/>
      <c r="M344" s="44" t="s">
        <v>167</v>
      </c>
      <c r="N344" s="44" t="s">
        <v>167</v>
      </c>
      <c r="O344" s="44"/>
      <c r="P344" s="44" t="s">
        <v>167</v>
      </c>
      <c r="Q344" s="44" t="s">
        <v>167</v>
      </c>
      <c r="R344" s="44"/>
      <c r="S344" s="44" t="s">
        <v>167</v>
      </c>
      <c r="T344" s="44" t="s">
        <v>167</v>
      </c>
      <c r="U344" s="44"/>
      <c r="V344" s="44" t="s">
        <v>167</v>
      </c>
      <c r="W344" s="44" t="s">
        <v>167</v>
      </c>
      <c r="X344" s="44"/>
      <c r="Y344" s="44" t="s">
        <v>167</v>
      </c>
      <c r="Z344" s="44" t="s">
        <v>167</v>
      </c>
      <c r="AA344" s="44"/>
      <c r="AB344" s="44" t="s">
        <v>167</v>
      </c>
      <c r="AC344" s="44" t="s">
        <v>167</v>
      </c>
      <c r="AD344" s="44" t="s">
        <v>167</v>
      </c>
      <c r="AE344" s="44" t="s">
        <v>167</v>
      </c>
      <c r="AF344" s="44"/>
      <c r="AG344" s="44">
        <v>4158.32</v>
      </c>
      <c r="AH344" s="44" t="s">
        <v>167</v>
      </c>
      <c r="AI344" s="44"/>
      <c r="AJ344" s="44" t="s">
        <v>167</v>
      </c>
      <c r="AK344" s="44" t="s">
        <v>167</v>
      </c>
      <c r="AL344" s="44"/>
      <c r="AM344" s="44" t="s">
        <v>167</v>
      </c>
      <c r="AN344" s="44" t="s">
        <v>167</v>
      </c>
      <c r="AO344" s="44"/>
      <c r="AP344" s="44" t="s">
        <v>167</v>
      </c>
      <c r="AQ344" s="44" t="s">
        <v>167</v>
      </c>
      <c r="AR344" s="44"/>
      <c r="AS344" s="44" t="s">
        <v>167</v>
      </c>
      <c r="AT344" s="44" t="s">
        <v>167</v>
      </c>
      <c r="AU344" s="44"/>
      <c r="AV344" s="44" t="s">
        <v>167</v>
      </c>
      <c r="AW344" s="44" t="s">
        <v>167</v>
      </c>
      <c r="AX344" s="44"/>
      <c r="AY344" s="44" t="s">
        <v>167</v>
      </c>
      <c r="AZ344" s="44" t="s">
        <v>167</v>
      </c>
    </row>
    <row r="345" spans="1:52" s="49" customFormat="1" ht="13.2" x14ac:dyDescent="0.25">
      <c r="A345" s="44"/>
      <c r="B345" s="70" t="s">
        <v>365</v>
      </c>
      <c r="C345" s="72" t="s">
        <v>332</v>
      </c>
      <c r="D345" s="73">
        <v>93452</v>
      </c>
      <c r="E345" s="44" t="s">
        <v>167</v>
      </c>
      <c r="F345" s="44" t="s">
        <v>167</v>
      </c>
      <c r="G345" s="44" t="s">
        <v>167</v>
      </c>
      <c r="H345" s="44" t="s">
        <v>167</v>
      </c>
      <c r="I345" s="62"/>
      <c r="J345" s="44" t="s">
        <v>167</v>
      </c>
      <c r="K345" s="44" t="s">
        <v>167</v>
      </c>
      <c r="L345" s="44"/>
      <c r="M345" s="44" t="s">
        <v>167</v>
      </c>
      <c r="N345" s="44" t="s">
        <v>167</v>
      </c>
      <c r="O345" s="44"/>
      <c r="P345" s="44" t="s">
        <v>167</v>
      </c>
      <c r="Q345" s="44" t="s">
        <v>167</v>
      </c>
      <c r="R345" s="44"/>
      <c r="S345" s="44" t="s">
        <v>167</v>
      </c>
      <c r="T345" s="44" t="s">
        <v>167</v>
      </c>
      <c r="U345" s="44"/>
      <c r="V345" s="44" t="s">
        <v>167</v>
      </c>
      <c r="W345" s="44" t="s">
        <v>167</v>
      </c>
      <c r="X345" s="44"/>
      <c r="Y345" s="44" t="s">
        <v>167</v>
      </c>
      <c r="Z345" s="44" t="s">
        <v>167</v>
      </c>
      <c r="AA345" s="44"/>
      <c r="AB345" s="44" t="s">
        <v>167</v>
      </c>
      <c r="AC345" s="44" t="s">
        <v>167</v>
      </c>
      <c r="AD345" s="44" t="s">
        <v>167</v>
      </c>
      <c r="AE345" s="44" t="s">
        <v>167</v>
      </c>
      <c r="AF345" s="44"/>
      <c r="AG345" s="44">
        <v>5798.04</v>
      </c>
      <c r="AH345" s="44" t="s">
        <v>167</v>
      </c>
      <c r="AI345" s="44"/>
      <c r="AJ345" s="44" t="s">
        <v>167</v>
      </c>
      <c r="AK345" s="44" t="s">
        <v>167</v>
      </c>
      <c r="AL345" s="44"/>
      <c r="AM345" s="44" t="s">
        <v>167</v>
      </c>
      <c r="AN345" s="44" t="s">
        <v>167</v>
      </c>
      <c r="AO345" s="44"/>
      <c r="AP345" s="44" t="s">
        <v>167</v>
      </c>
      <c r="AQ345" s="44" t="s">
        <v>167</v>
      </c>
      <c r="AR345" s="44"/>
      <c r="AS345" s="44" t="s">
        <v>167</v>
      </c>
      <c r="AT345" s="44" t="s">
        <v>167</v>
      </c>
      <c r="AU345" s="44"/>
      <c r="AV345" s="44" t="s">
        <v>167</v>
      </c>
      <c r="AW345" s="44" t="s">
        <v>167</v>
      </c>
      <c r="AX345" s="44"/>
      <c r="AY345" s="44" t="s">
        <v>167</v>
      </c>
      <c r="AZ345" s="44" t="s">
        <v>167</v>
      </c>
    </row>
    <row r="346" spans="1:52" s="49" customFormat="1" ht="13.2" x14ac:dyDescent="0.25">
      <c r="A346" s="44"/>
      <c r="B346" s="50" t="s">
        <v>366</v>
      </c>
      <c r="C346" s="72" t="s">
        <v>332</v>
      </c>
      <c r="D346" s="73">
        <v>95810</v>
      </c>
      <c r="E346" s="44" t="s">
        <v>167</v>
      </c>
      <c r="F346" s="44" t="s">
        <v>167</v>
      </c>
      <c r="G346" s="44" t="s">
        <v>167</v>
      </c>
      <c r="H346" s="44" t="s">
        <v>167</v>
      </c>
      <c r="I346" s="62"/>
      <c r="J346" s="44" t="s">
        <v>167</v>
      </c>
      <c r="K346" s="44" t="s">
        <v>167</v>
      </c>
      <c r="L346" s="44"/>
      <c r="M346" s="44" t="s">
        <v>167</v>
      </c>
      <c r="N346" s="44" t="s">
        <v>167</v>
      </c>
      <c r="O346" s="44"/>
      <c r="P346" s="44" t="s">
        <v>167</v>
      </c>
      <c r="Q346" s="44" t="s">
        <v>167</v>
      </c>
      <c r="R346" s="44"/>
      <c r="S346" s="44" t="s">
        <v>167</v>
      </c>
      <c r="T346" s="44" t="s">
        <v>167</v>
      </c>
      <c r="U346" s="44"/>
      <c r="V346" s="44" t="s">
        <v>167</v>
      </c>
      <c r="W346" s="44" t="s">
        <v>167</v>
      </c>
      <c r="X346" s="44"/>
      <c r="Y346" s="44" t="s">
        <v>167</v>
      </c>
      <c r="Z346" s="44" t="s">
        <v>167</v>
      </c>
      <c r="AA346" s="44"/>
      <c r="AB346" s="44" t="s">
        <v>167</v>
      </c>
      <c r="AC346" s="44" t="s">
        <v>167</v>
      </c>
      <c r="AD346" s="44" t="s">
        <v>167</v>
      </c>
      <c r="AE346" s="44" t="s">
        <v>167</v>
      </c>
      <c r="AF346" s="44"/>
      <c r="AG346" s="44">
        <v>1817.9</v>
      </c>
      <c r="AH346" s="44" t="s">
        <v>167</v>
      </c>
      <c r="AI346" s="44"/>
      <c r="AJ346" s="44" t="s">
        <v>167</v>
      </c>
      <c r="AK346" s="44" t="s">
        <v>167</v>
      </c>
      <c r="AL346" s="44"/>
      <c r="AM346" s="44" t="s">
        <v>167</v>
      </c>
      <c r="AN346" s="44" t="s">
        <v>167</v>
      </c>
      <c r="AO346" s="44"/>
      <c r="AP346" s="44" t="s">
        <v>167</v>
      </c>
      <c r="AQ346" s="44" t="s">
        <v>167</v>
      </c>
      <c r="AR346" s="44"/>
      <c r="AS346" s="44" t="s">
        <v>167</v>
      </c>
      <c r="AT346" s="44" t="s">
        <v>167</v>
      </c>
      <c r="AU346" s="44"/>
      <c r="AV346" s="44" t="s">
        <v>167</v>
      </c>
      <c r="AW346" s="44" t="s">
        <v>167</v>
      </c>
      <c r="AX346" s="44"/>
      <c r="AY346" s="44" t="s">
        <v>167</v>
      </c>
      <c r="AZ346" s="44" t="s">
        <v>167</v>
      </c>
    </row>
    <row r="347" spans="1:52" x14ac:dyDescent="0.3">
      <c r="J347" s="78"/>
      <c r="K347" s="78"/>
    </row>
    <row r="348" spans="1:52" x14ac:dyDescent="0.3">
      <c r="J348" s="79"/>
      <c r="K348" s="80"/>
    </row>
    <row r="349" spans="1:52" x14ac:dyDescent="0.3">
      <c r="J349" s="78"/>
      <c r="K349" s="78"/>
    </row>
    <row r="350" spans="1:52" x14ac:dyDescent="0.3">
      <c r="J350" s="79"/>
      <c r="K350" s="80"/>
    </row>
    <row r="351" spans="1:52" x14ac:dyDescent="0.3">
      <c r="J351" s="78"/>
      <c r="K351" s="78"/>
    </row>
    <row r="352" spans="1:52" x14ac:dyDescent="0.3">
      <c r="J352" s="79"/>
      <c r="K352" s="80"/>
    </row>
    <row r="353" spans="10:11" customFormat="1" ht="14.4" x14ac:dyDescent="0.3">
      <c r="J353" s="78"/>
      <c r="K353" s="78"/>
    </row>
    <row r="354" spans="10:11" customFormat="1" ht="14.4" x14ac:dyDescent="0.3">
      <c r="J354" s="79"/>
      <c r="K354" s="80"/>
    </row>
  </sheetData>
  <mergeCells count="15">
    <mergeCell ref="AS4:AT4"/>
    <mergeCell ref="AV4:AW4"/>
    <mergeCell ref="AY4:AZ4"/>
    <mergeCell ref="Y4:Z4"/>
    <mergeCell ref="AB4:AC4"/>
    <mergeCell ref="AD4:AE4"/>
    <mergeCell ref="AJ4:AK4"/>
    <mergeCell ref="AM4:AN4"/>
    <mergeCell ref="AP4:AQ4"/>
    <mergeCell ref="A4:E4"/>
    <mergeCell ref="F4:H4"/>
    <mergeCell ref="J4:K4"/>
    <mergeCell ref="M4:N4"/>
    <mergeCell ref="S4:T4"/>
    <mergeCell ref="V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Shoppable Svcs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TONJA_WORK</dc:creator>
  <cp:lastModifiedBy>TONJA_WORK</cp:lastModifiedBy>
  <dcterms:created xsi:type="dcterms:W3CDTF">2021-05-21T17:54:55Z</dcterms:created>
  <dcterms:modified xsi:type="dcterms:W3CDTF">2021-05-21T21:34:34Z</dcterms:modified>
</cp:coreProperties>
</file>